
<file path=[Content_Types].xml><?xml version="1.0" encoding="utf-8"?>
<Types xmlns="http://schemas.openxmlformats.org/package/2006/content-types">
  <Default Extension="bin" ContentType="application/vnd.openxmlformats-officedocument.spreadsheetml.printerSettings"/>
  <Override PartName="/xl/drawings/drawing9.xml" ContentType="application/vnd.openxmlformats-officedocument.drawing+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jpeg" ContentType="image/jpeg"/>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xl/sharedStrings.xml" ContentType="application/vnd.openxmlformats-officedocument.spreadsheetml.sharedStrings+xml"/>
  <Override PartName="/xl/drawings/drawing10.xml" ContentType="application/vnd.openxmlformats-officedocument.drawing+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codeName="ЭтаКнига"/>
  <bookViews>
    <workbookView xWindow="0" yWindow="0" windowWidth="20490" windowHeight="7155" firstSheet="11" activeTab="11"/>
  </bookViews>
  <sheets>
    <sheet name="Регистрация ОТ (15)" sheetId="114" r:id="rId1"/>
    <sheet name="ЗаписьДИ (17)" sheetId="115" r:id="rId2"/>
    <sheet name="ЗаписьДТ (19)" sheetId="122" r:id="rId3"/>
    <sheet name="АлфавитСписок (20)" sheetId="121" r:id="rId4"/>
    <sheet name="Расписание (23)" sheetId="120" r:id="rId5"/>
    <sheet name="СудьяНаВышке(24)(Фронт и 3)" sheetId="118" r:id="rId6"/>
    <sheet name="СудьяНаВышке(24)(1 и 2 сет)" sheetId="119" r:id="rId7"/>
    <sheet name="ОЭ32 (27)" sheetId="85" r:id="rId8"/>
    <sheet name="ОЭ16 (28)" sheetId="104" r:id="rId9"/>
    <sheet name="ОЭ8 (29)" sheetId="109" r:id="rId10"/>
    <sheet name="ОТ32 (30)" sheetId="107" r:id="rId11"/>
    <sheet name="ДТ(все туры) (34)" sheetId="86" r:id="rId12"/>
  </sheets>
  <definedNames>
    <definedName name="_Order1" hidden="1">255</definedName>
    <definedName name="HTML_CodePage" hidden="1">1252</definedName>
    <definedName name="HTML_Description" hidden="1">""</definedName>
    <definedName name="HTML_Email" hidden="1">""</definedName>
    <definedName name="HTML_Header" hidden="1">""</definedName>
    <definedName name="HTML_LastUpdate" hidden="1">"7/31/2000"</definedName>
    <definedName name="HTML_LineAfter" hidden="1">FALSE</definedName>
    <definedName name="HTML_LineBefore" hidden="1">FALSE</definedName>
    <definedName name="HTML_Name" hidden="1">"tbarnes"</definedName>
    <definedName name="HTML_OBDlg2" hidden="1">TRUE</definedName>
    <definedName name="HTML_OBDlg4" hidden="1">TRUE</definedName>
    <definedName name="HTML_OS" hidden="1">0</definedName>
    <definedName name="HTML_PathFile" hidden="1">"C:\Documents and Settings\TBARNES\My Documents\HTML Stuff\Draw1.htm"</definedName>
    <definedName name="HTML_Title" hidden="1">""</definedName>
    <definedName name="Z_431ADE6F_9C87_431C_B4A0_B27D4A052270_.wvu.Cols" localSheetId="3" hidden="1">'АлфавитСписок (20)'!#REF!</definedName>
    <definedName name="Z_431ADE6F_9C87_431C_B4A0_B27D4A052270_.wvu.Rows" localSheetId="3" hidden="1">'АлфавитСписок (20)'!#REF!</definedName>
    <definedName name="Z_431ADE6F_9C87_431C_B4A0_B27D4A052270_.wvu.Rows" localSheetId="10" hidden="1">'ОТ32 (30)'!#REF!</definedName>
    <definedName name="Z_BAECDCB9_3EEB_4217_B35B_1C8089F9B5BB_.wvu.Cols" localSheetId="3" hidden="1">'АлфавитСписок (20)'!#REF!</definedName>
    <definedName name="Z_BAECDCB9_3EEB_4217_B35B_1C8089F9B5BB_.wvu.Rows" localSheetId="3" hidden="1">'АлфавитСписок (20)'!#REF!</definedName>
    <definedName name="Z_BAECDCB9_3EEB_4217_B35B_1C8089F9B5BB_.wvu.Rows" localSheetId="11" hidden="1">'ДТ(все туры) (34)'!$1:$3</definedName>
    <definedName name="Z_BAECDCB9_3EEB_4217_B35B_1C8089F9B5BB_.wvu.Rows" localSheetId="10" hidden="1">'ОТ32 (30)'!#REF!</definedName>
    <definedName name="Z_F809504A_1B3D_4948_A071_6AE5F7F97D89_.wvu.Cols" localSheetId="3" hidden="1">'АлфавитСписок (20)'!#REF!</definedName>
    <definedName name="Z_F809504A_1B3D_4948_A071_6AE5F7F97D89_.wvu.Rows" localSheetId="3" hidden="1">'АлфавитСписок (20)'!#REF!</definedName>
    <definedName name="Z_F809504A_1B3D_4948_A071_6AE5F7F97D89_.wvu.Rows" localSheetId="11" hidden="1">'ДТ(все туры) (34)'!$1:$3</definedName>
    <definedName name="Z_F809504A_1B3D_4948_A071_6AE5F7F97D89_.wvu.Rows" localSheetId="10" hidden="1">'ОТ32 (30)'!#REF!</definedName>
    <definedName name="_xlnm.Print_Titles" localSheetId="3">'АлфавитСписок (20)'!$1:$11</definedName>
    <definedName name="_xlnm.Print_Titles" localSheetId="0">'Регистрация ОТ (15)'!$1:$9</definedName>
    <definedName name="_xlnm.Print_Area" localSheetId="11">'ДТ(все туры) (34)'!$A$1:$S$39</definedName>
    <definedName name="_xlnm.Print_Area" localSheetId="6">'СудьяНаВышке(24)(1 и 2 сет)'!$A$1:$BD$44</definedName>
    <definedName name="_xlnm.Print_Area" localSheetId="5">'СудьяНаВышке(24)(Фронт и 3)'!$A$1:$AM$46</definedName>
  </definedNames>
  <calcPr calcId="125725"/>
</workbook>
</file>

<file path=xl/calcChain.xml><?xml version="1.0" encoding="utf-8"?>
<calcChain xmlns="http://schemas.openxmlformats.org/spreadsheetml/2006/main">
  <c r="I10" i="122"/>
  <c r="J10" s="1"/>
  <c r="K10" s="1"/>
  <c r="O10" s="1"/>
  <c r="L10"/>
  <c r="M10"/>
  <c r="N10"/>
  <c r="P10" s="1"/>
  <c r="Q10"/>
  <c r="S10"/>
  <c r="I11"/>
  <c r="J11" s="1"/>
  <c r="K11" s="1"/>
  <c r="L11"/>
  <c r="N11"/>
  <c r="S11" s="1"/>
  <c r="P11"/>
  <c r="Q11"/>
  <c r="I12"/>
  <c r="J12"/>
  <c r="K12" s="1"/>
  <c r="O12" s="1"/>
  <c r="L12"/>
  <c r="N12"/>
  <c r="P12"/>
  <c r="Q12"/>
  <c r="I13"/>
  <c r="J13"/>
  <c r="K13"/>
  <c r="O13" s="1"/>
  <c r="L13"/>
  <c r="N13"/>
  <c r="P13"/>
  <c r="Q13"/>
  <c r="S13"/>
  <c r="I14"/>
  <c r="J14"/>
  <c r="K14"/>
  <c r="L14"/>
  <c r="M14" s="1"/>
  <c r="N14"/>
  <c r="S14" s="1"/>
  <c r="P14"/>
  <c r="Q14"/>
  <c r="I15"/>
  <c r="J15"/>
  <c r="K15" s="1"/>
  <c r="O15" s="1"/>
  <c r="L15"/>
  <c r="M15"/>
  <c r="N15"/>
  <c r="S15" s="1"/>
  <c r="Q15"/>
  <c r="I16"/>
  <c r="M16" s="1"/>
  <c r="L16"/>
  <c r="N16"/>
  <c r="P16" s="1"/>
  <c r="Q16"/>
  <c r="I17"/>
  <c r="M17"/>
  <c r="L17"/>
  <c r="N17"/>
  <c r="P17"/>
  <c r="Q17"/>
  <c r="I18"/>
  <c r="J18" s="1"/>
  <c r="K18" s="1"/>
  <c r="O18" s="1"/>
  <c r="L18"/>
  <c r="M18" s="1"/>
  <c r="N18"/>
  <c r="P18"/>
  <c r="Q18"/>
  <c r="S18"/>
  <c r="I19"/>
  <c r="J19"/>
  <c r="K19"/>
  <c r="O19" s="1"/>
  <c r="L19"/>
  <c r="M19"/>
  <c r="N19"/>
  <c r="S19" s="1"/>
  <c r="Q19"/>
  <c r="I20"/>
  <c r="J20"/>
  <c r="K20" s="1"/>
  <c r="O20" s="1"/>
  <c r="L20"/>
  <c r="N20"/>
  <c r="P20"/>
  <c r="Q20"/>
  <c r="I21"/>
  <c r="J21"/>
  <c r="K21"/>
  <c r="O21" s="1"/>
  <c r="L21"/>
  <c r="N21"/>
  <c r="P21"/>
  <c r="Q21"/>
  <c r="S21"/>
  <c r="I22"/>
  <c r="J22"/>
  <c r="K22"/>
  <c r="L22"/>
  <c r="M22" s="1"/>
  <c r="O22" s="1"/>
  <c r="N22"/>
  <c r="S22" s="1"/>
  <c r="P22"/>
  <c r="Q22"/>
  <c r="I23"/>
  <c r="J23"/>
  <c r="K23" s="1"/>
  <c r="O23" s="1"/>
  <c r="L23"/>
  <c r="M23"/>
  <c r="N23"/>
  <c r="S23" s="1"/>
  <c r="Q23"/>
  <c r="I24"/>
  <c r="J24" s="1"/>
  <c r="K24" s="1"/>
  <c r="O24" s="1"/>
  <c r="L24"/>
  <c r="N24"/>
  <c r="P24" s="1"/>
  <c r="Q24"/>
  <c r="I25"/>
  <c r="M25"/>
  <c r="L25"/>
  <c r="N25"/>
  <c r="P25"/>
  <c r="Q25"/>
  <c r="I27"/>
  <c r="J27" s="1"/>
  <c r="K27" s="1"/>
  <c r="O27" s="1"/>
  <c r="L27"/>
  <c r="M27" s="1"/>
  <c r="N27"/>
  <c r="P27"/>
  <c r="Q27"/>
  <c r="S27"/>
  <c r="I28"/>
  <c r="J28"/>
  <c r="K28"/>
  <c r="O28" s="1"/>
  <c r="L28"/>
  <c r="M28"/>
  <c r="N28"/>
  <c r="S28" s="1"/>
  <c r="Q28"/>
  <c r="I29"/>
  <c r="J29"/>
  <c r="K29" s="1"/>
  <c r="O29" s="1"/>
  <c r="L29"/>
  <c r="N29"/>
  <c r="P29"/>
  <c r="Q29"/>
  <c r="I30"/>
  <c r="J30"/>
  <c r="K30"/>
  <c r="O30" s="1"/>
  <c r="L30"/>
  <c r="N30"/>
  <c r="P30"/>
  <c r="Q30"/>
  <c r="S30"/>
  <c r="I31"/>
  <c r="J31"/>
  <c r="K31"/>
  <c r="L31"/>
  <c r="M31" s="1"/>
  <c r="O31" s="1"/>
  <c r="N31"/>
  <c r="S31" s="1"/>
  <c r="P31"/>
  <c r="Q31"/>
  <c r="I32"/>
  <c r="J32"/>
  <c r="K32" s="1"/>
  <c r="O32" s="1"/>
  <c r="L32"/>
  <c r="M32"/>
  <c r="N32"/>
  <c r="S32" s="1"/>
  <c r="Q32"/>
  <c r="I33"/>
  <c r="M33" s="1"/>
  <c r="L33"/>
  <c r="N33"/>
  <c r="S33" s="1"/>
  <c r="Q33"/>
  <c r="I34"/>
  <c r="M34"/>
  <c r="L34"/>
  <c r="N34"/>
  <c r="P34"/>
  <c r="Q34"/>
  <c r="I36"/>
  <c r="J36"/>
  <c r="K36"/>
  <c r="L36"/>
  <c r="M36" s="1"/>
  <c r="O36" s="1"/>
  <c r="N36"/>
  <c r="S36" s="1"/>
  <c r="P36"/>
  <c r="Q36"/>
  <c r="I37"/>
  <c r="J37"/>
  <c r="K37"/>
  <c r="O37" s="1"/>
  <c r="L37"/>
  <c r="M37"/>
  <c r="N37"/>
  <c r="S37" s="1"/>
  <c r="Q37"/>
  <c r="I38"/>
  <c r="M38" s="1"/>
  <c r="L38"/>
  <c r="N38"/>
  <c r="S38" s="1"/>
  <c r="Q38"/>
  <c r="I39"/>
  <c r="J39"/>
  <c r="K39" s="1"/>
  <c r="O39" s="1"/>
  <c r="L39"/>
  <c r="N39"/>
  <c r="S39" s="1"/>
  <c r="P39"/>
  <c r="Q39"/>
  <c r="Q40"/>
  <c r="B169"/>
  <c r="B170"/>
  <c r="B216" i="121"/>
  <c r="B217"/>
  <c r="E8" i="115"/>
  <c r="B200" i="114"/>
  <c r="B201"/>
  <c r="B200" i="115"/>
  <c r="B201"/>
  <c r="B184" i="109"/>
  <c r="B185"/>
  <c r="B200" i="107"/>
  <c r="B201"/>
  <c r="B200" i="104"/>
  <c r="B201"/>
  <c r="B134" i="86"/>
  <c r="B133"/>
  <c r="B201" i="85"/>
  <c r="B200"/>
  <c r="S34" i="122"/>
  <c r="S25"/>
  <c r="S17"/>
  <c r="M39"/>
  <c r="J34"/>
  <c r="K34"/>
  <c r="O34" s="1"/>
  <c r="P33"/>
  <c r="M30"/>
  <c r="S29"/>
  <c r="M29"/>
  <c r="J25"/>
  <c r="K25"/>
  <c r="O25" s="1"/>
  <c r="M21"/>
  <c r="S20"/>
  <c r="M20"/>
  <c r="J17"/>
  <c r="K17" s="1"/>
  <c r="O17" s="1"/>
  <c r="M13"/>
  <c r="S12"/>
  <c r="M12"/>
  <c r="M24"/>
  <c r="O11" l="1"/>
  <c r="O14"/>
  <c r="P38"/>
  <c r="J38"/>
  <c r="K38" s="1"/>
  <c r="O38" s="1"/>
  <c r="P37"/>
  <c r="J33"/>
  <c r="K33" s="1"/>
  <c r="O33" s="1"/>
  <c r="P32"/>
  <c r="P28"/>
  <c r="S24"/>
  <c r="P23"/>
  <c r="P19"/>
  <c r="S16"/>
  <c r="J16"/>
  <c r="K16" s="1"/>
  <c r="O16" s="1"/>
  <c r="P15"/>
  <c r="M11"/>
</calcChain>
</file>

<file path=xl/sharedStrings.xml><?xml version="1.0" encoding="utf-8"?>
<sst xmlns="http://schemas.openxmlformats.org/spreadsheetml/2006/main" count="935" uniqueCount="217">
  <si>
    <t>Сроки проведения</t>
  </si>
  <si>
    <t>Главный судья</t>
  </si>
  <si>
    <t>Место проведения</t>
  </si>
  <si>
    <t>Фамилия И.О. игрока</t>
  </si>
  <si>
    <t>Статус игрока</t>
  </si>
  <si>
    <t>№ строк</t>
  </si>
  <si>
    <t>1/4</t>
  </si>
  <si>
    <t>1/2</t>
  </si>
  <si>
    <t>Финал</t>
  </si>
  <si>
    <t>финала</t>
  </si>
  <si>
    <t>№</t>
  </si>
  <si>
    <t>1-я секция</t>
  </si>
  <si>
    <t>ПОЭ 1</t>
  </si>
  <si>
    <t>2-я секция</t>
  </si>
  <si>
    <t>ПОЭ 2</t>
  </si>
  <si>
    <t>3-я секция</t>
  </si>
  <si>
    <t>ПОЭ 3</t>
  </si>
  <si>
    <t>4-я секция</t>
  </si>
  <si>
    <t>ПОЭ 4</t>
  </si>
  <si>
    <t>Город (страна)</t>
  </si>
  <si>
    <t>3 место</t>
  </si>
  <si>
    <t>Фамилия</t>
  </si>
  <si>
    <t>И.О.</t>
  </si>
  <si>
    <t>Категория</t>
  </si>
  <si>
    <t>Класс</t>
  </si>
  <si>
    <t>ФТ</t>
  </si>
  <si>
    <t>-</t>
  </si>
  <si>
    <t>Сеяные игроки</t>
  </si>
  <si>
    <t>Очки</t>
  </si>
  <si>
    <t>Ожидающий игрок</t>
  </si>
  <si>
    <t>Дополнительный игрок</t>
  </si>
  <si>
    <t>А</t>
  </si>
  <si>
    <t>III</t>
  </si>
  <si>
    <t>II</t>
  </si>
  <si>
    <t>Б</t>
  </si>
  <si>
    <t/>
  </si>
  <si>
    <t>1/8</t>
  </si>
  <si>
    <t>I</t>
  </si>
  <si>
    <t>Присутствовали на жеребьевке</t>
  </si>
  <si>
    <t>Фамилия И.О.</t>
  </si>
  <si>
    <t>Подпись</t>
  </si>
  <si>
    <t>Название турнира</t>
  </si>
  <si>
    <t>ДО 15 ЛЕТ</t>
  </si>
  <si>
    <t>Возрастная группа</t>
  </si>
  <si>
    <t>Пол игроков</t>
  </si>
  <si>
    <t>Дата жеребьевки</t>
  </si>
  <si>
    <t>Время жеребьевки</t>
  </si>
  <si>
    <t>ВЗРОСЛЫЕ</t>
  </si>
  <si>
    <t>ДО 13 ЛЕТ</t>
  </si>
  <si>
    <t>ДО 19 ЛЕТ</t>
  </si>
  <si>
    <t>Место</t>
  </si>
  <si>
    <t>ДО 17 ЛЕТ</t>
  </si>
  <si>
    <t>IV</t>
  </si>
  <si>
    <t>V</t>
  </si>
  <si>
    <t>В</t>
  </si>
  <si>
    <t>Г</t>
  </si>
  <si>
    <t>9-10 ЛЕТ</t>
  </si>
  <si>
    <t>VI</t>
  </si>
  <si>
    <t>Вихрянова Элина Дмитриевна</t>
  </si>
  <si>
    <t>Сухорукова Анастасия Валерьевна</t>
  </si>
  <si>
    <t>Салимова София Альбертовна</t>
  </si>
  <si>
    <t>Шарипова Луиза Римовна</t>
  </si>
  <si>
    <t>Манекина Екатерина Сергеевна</t>
  </si>
  <si>
    <t>3-4</t>
  </si>
  <si>
    <t>ОТБОРОЧНЫЙ ЭТАП ЛИЧНОГО ТУРНИРА РТТ В ОДИНОЧНОМ РАЗРЯДЕ</t>
  </si>
  <si>
    <t>ОСНОВНОЙ ТУРНИР ЛИЧНОГО ТУРНИРА РТТ В ОДИНОЧНОМ РАЗРЯДЕ</t>
  </si>
  <si>
    <t>ДОПОЛНИТЕЛЬНЫЙ ТУРНИР ЛИЧНОГО ТУРНИРА РТТ В ОДИНОЧНОМ РАЗРЯДЕ</t>
  </si>
  <si>
    <t>Главный судья_______________&lt;Фамилия И.О.&gt;</t>
  </si>
  <si>
    <t>ГСК оставляет за собой право переноса матчей на другие корты</t>
  </si>
  <si>
    <t>против</t>
  </si>
  <si>
    <t>Затем</t>
  </si>
  <si>
    <t>1 запуск</t>
  </si>
  <si>
    <t>Корт №12</t>
  </si>
  <si>
    <t>Корт №11</t>
  </si>
  <si>
    <t>Корт №10</t>
  </si>
  <si>
    <t>Корт №9</t>
  </si>
  <si>
    <t>Корт №8</t>
  </si>
  <si>
    <t>Корт №7</t>
  </si>
  <si>
    <t>Корт №6</t>
  </si>
  <si>
    <t>Корт №5</t>
  </si>
  <si>
    <t>Корт №4</t>
  </si>
  <si>
    <t>Корт №3</t>
  </si>
  <si>
    <t>Корт №2</t>
  </si>
  <si>
    <t>Корт №1</t>
  </si>
  <si>
    <t>место для объявлений</t>
  </si>
  <si>
    <t>Дата (День недели)</t>
  </si>
  <si>
    <t>РАСПИСАНИЕ МАТЧЕЙ ТУРНИРА РТТ</t>
  </si>
  <si>
    <t>Начало в</t>
  </si>
  <si>
    <t>БОД - будет объявлено дополнительно</t>
  </si>
  <si>
    <t>Не ранее</t>
  </si>
  <si>
    <t>Корт БОД, не ранее</t>
  </si>
  <si>
    <t>После отдыха, не ранее</t>
  </si>
  <si>
    <t>После отдыха, корт БОД, не ранее</t>
  </si>
  <si>
    <t>После отдыха, время БОД</t>
  </si>
  <si>
    <t>Корт и время БОД</t>
  </si>
  <si>
    <t>Время БОД</t>
  </si>
  <si>
    <t>После отдыха, корт и время БОД</t>
  </si>
  <si>
    <t>Расписание составлено в &lt;Время&gt; &lt;Дата&gt;</t>
  </si>
  <si>
    <t>ЛИСТ РЕГИСТРАЦИИ УЧАСТНИКОВ 
ОСНОВНОГО ТУРНИРА (ОТБОРОЧНОГО ЭТАПА) ЛИЧНОГО ТУРНИРА РТТ В ОДИНОЧНОМ РАЗРЯДЕ</t>
  </si>
  <si>
    <t>№
п/п</t>
  </si>
  <si>
    <t>Фамилия, Имя, Отчество</t>
  </si>
  <si>
    <t>РНИ</t>
  </si>
  <si>
    <t>Дата рождения</t>
  </si>
  <si>
    <t>Город</t>
  </si>
  <si>
    <t>Оплата взноса в РТТ</t>
  </si>
  <si>
    <t>Классификационные очки РТТ</t>
  </si>
  <si>
    <t>Статус игрока в турнире</t>
  </si>
  <si>
    <t>Контактный телефон на время турнира</t>
  </si>
  <si>
    <t>Вступительный взнос (руб,)</t>
  </si>
  <si>
    <t>Подпись игрока</t>
  </si>
  <si>
    <t>Регистрация окончена</t>
  </si>
  <si>
    <t>Дата</t>
  </si>
  <si>
    <t>Время</t>
  </si>
  <si>
    <t>ЛИСТ ЗАПИСИ ДОПОЛНИТЕЛЬНЫХ (ОЖИДАЮЩИХ) ИГРОКОВ
ЛИЧНОГО ТУРНИРА РТТ В ОДИНОЧНОМ РАЗРЯДЕ</t>
  </si>
  <si>
    <t>Запись производится до</t>
  </si>
  <si>
    <t>время</t>
  </si>
  <si>
    <t>дата</t>
  </si>
  <si>
    <t>день недели</t>
  </si>
  <si>
    <t>Заполняется главным судьей</t>
  </si>
  <si>
    <t>Проиграл в круге</t>
  </si>
  <si>
    <t>Очки РТТ</t>
  </si>
  <si>
    <t>Приоритетный номер ДИ (ОЖ)</t>
  </si>
  <si>
    <t>Запись закрыта</t>
  </si>
  <si>
    <t>ЛИСТ ЗАПИСИ ИГРОКОВ НА УЧАСТИЕ В ДОПОЛНИТЕЛЬНЫХ ТУРНИРАХ
ЛИЧНОГО ТУРНИРА РТТ В ОДИНОЧНОМ РАЗРЯДЕ</t>
  </si>
  <si>
    <t>Классифи-кационные очки РТТ</t>
  </si>
  <si>
    <t>Фамилия, И.О. игрока</t>
  </si>
  <si>
    <t>проигравшие в 1/16 - без жеребьевки</t>
  </si>
  <si>
    <t>проигравшие в 1/8 - без жеребьевки</t>
  </si>
  <si>
    <t>проигравшие в 1/4 - без жеребьевки</t>
  </si>
  <si>
    <t>ПРОИГРАВШИЕ В 1/16 ФИНАЛА</t>
  </si>
  <si>
    <t>пр./</t>
  </si>
  <si>
    <t>пр.поб.//поб./</t>
  </si>
  <si>
    <t>пр.поб.поб.//поб.//поб.поб.//поб./</t>
  </si>
  <si>
    <t>ПРОИГРАВШИЕ В 1/8 ФИНАЛА</t>
  </si>
  <si>
    <t>ПРОИГРАВШИЕ В 1/4 ФИНАЛА</t>
  </si>
  <si>
    <t>АЛФАВИТНЫЙ СПИСОК ИГРОКОВ ЛИЧНОГО ТУРНИРА РТТ В ОДИНОЧНОМ РАЗРЯДЕ</t>
  </si>
  <si>
    <t>ОТ:</t>
  </si>
  <si>
    <t>ОЭ:</t>
  </si>
  <si>
    <t xml:space="preserve">№
п/п                </t>
  </si>
  <si>
    <t>Фамилия, имя, отчество игрока</t>
  </si>
  <si>
    <t>Дата рождения
(день, месяц, год)</t>
  </si>
  <si>
    <r>
      <t>Город, страна</t>
    </r>
    <r>
      <rPr>
        <vertAlign val="superscript"/>
        <sz val="8"/>
        <rFont val="Arial Cyr"/>
        <charset val="204"/>
      </rPr>
      <t>1</t>
    </r>
    <r>
      <rPr>
        <vertAlign val="superscript"/>
        <sz val="8"/>
        <rFont val="Arial Cyr"/>
        <family val="2"/>
        <charset val="204"/>
      </rPr>
      <t xml:space="preserve">
</t>
    </r>
    <r>
      <rPr>
        <sz val="8"/>
        <rFont val="Arial Cyr"/>
        <family val="2"/>
        <charset val="204"/>
      </rPr>
      <t>постоянного места
жительства</t>
    </r>
  </si>
  <si>
    <r>
      <t>Классифи-
кационные
очки РТТ на</t>
    </r>
    <r>
      <rPr>
        <vertAlign val="superscript"/>
        <sz val="8"/>
        <rFont val="Arial Cyr"/>
        <charset val="204"/>
      </rPr>
      <t>2</t>
    </r>
  </si>
  <si>
    <t>Решающий сет</t>
  </si>
  <si>
    <t>ПРОТОКОЛ СУДЬИ НА ВЫШКЕ</t>
  </si>
  <si>
    <t>Тай-брейк</t>
  </si>
  <si>
    <t>Гейм</t>
  </si>
  <si>
    <t>Система счета</t>
  </si>
  <si>
    <t>Расстановка в паре</t>
  </si>
  <si>
    <t>Время начала сета</t>
  </si>
  <si>
    <t>Геймы</t>
  </si>
  <si>
    <t>Смена мячей</t>
  </si>
  <si>
    <t>Подача</t>
  </si>
  <si>
    <t>ВЫШКА</t>
  </si>
  <si>
    <t>Круг</t>
  </si>
  <si>
    <t>№ корта</t>
  </si>
  <si>
    <t>Категория турнира</t>
  </si>
  <si>
    <t>Возрастная категория</t>
  </si>
  <si>
    <t>Кол-во сетов</t>
  </si>
  <si>
    <t>3</t>
  </si>
  <si>
    <t>Заместитель главного судьи</t>
  </si>
  <si>
    <t>Судья на вышке</t>
  </si>
  <si>
    <t>Судей на линии</t>
  </si>
  <si>
    <t>МАТЧ</t>
  </si>
  <si>
    <t>ЖРЕБИЙ</t>
  </si>
  <si>
    <t>Игрок(и)</t>
  </si>
  <si>
    <t>Выиграл(и)</t>
  </si>
  <si>
    <t>Выбрал(и)</t>
  </si>
  <si>
    <t>РЕЗУЛЬТАТ</t>
  </si>
  <si>
    <t>Время вызова на корт</t>
  </si>
  <si>
    <t>Время начала матча</t>
  </si>
  <si>
    <t>Время окончания матча</t>
  </si>
  <si>
    <t>Продолжительность матча</t>
  </si>
  <si>
    <t>Победитель(и)</t>
  </si>
  <si>
    <t>СЧЕТ МАТЧА</t>
  </si>
  <si>
    <t>ТАЙ-БРЕЙК</t>
  </si>
  <si>
    <t>13</t>
  </si>
  <si>
    <t>НАРУШЕНИЯ КОДЕКСА ПОВЕДЕНИЯ ИГРОКА</t>
  </si>
  <si>
    <t>Игрок(и)/Команда</t>
  </si>
  <si>
    <t>Описание нарушения</t>
  </si>
  <si>
    <t>В сете №</t>
  </si>
  <si>
    <t>14</t>
  </si>
  <si>
    <t>15</t>
  </si>
  <si>
    <t>16</t>
  </si>
  <si>
    <t>СЧЕТ</t>
  </si>
  <si>
    <t>Сет №</t>
  </si>
  <si>
    <t>1</t>
  </si>
  <si>
    <t>2</t>
  </si>
  <si>
    <t>Команда/Игрок(и)</t>
  </si>
  <si>
    <t>Время окончания сета</t>
  </si>
  <si>
    <t>СУДЬЯ НА ВЫШКЕ</t>
  </si>
  <si>
    <t>СЕТ №1</t>
  </si>
  <si>
    <t>СЕТ №2</t>
  </si>
  <si>
    <t>ПРОДОЛЖИТЕЛЬНЫЕ ГЕЙМЫ</t>
  </si>
  <si>
    <t>Дополнительные очки</t>
  </si>
  <si>
    <r>
      <t xml:space="preserve">Кол-во мячей
</t>
    </r>
    <r>
      <rPr>
        <b/>
        <sz val="10"/>
        <rFont val="Arial"/>
        <family val="2"/>
        <charset val="204"/>
      </rPr>
      <t>3</t>
    </r>
  </si>
  <si>
    <r>
      <t xml:space="preserve">Наказание
</t>
    </r>
    <r>
      <rPr>
        <sz val="5"/>
        <rFont val="Arial"/>
        <family val="2"/>
        <charset val="204"/>
      </rPr>
      <t>(П, ШО, ШГ, Д)</t>
    </r>
  </si>
  <si>
    <t>5-8</t>
  </si>
  <si>
    <t>2 запуск</t>
  </si>
  <si>
    <t>3 запуск</t>
  </si>
  <si>
    <t>4 запуск</t>
  </si>
  <si>
    <t>5 запуск</t>
  </si>
  <si>
    <t>6 запуск</t>
  </si>
  <si>
    <t>7 запуск</t>
  </si>
  <si>
    <t>8 запуск</t>
  </si>
  <si>
    <t>9 запуск</t>
  </si>
  <si>
    <t>10 запуск</t>
  </si>
  <si>
    <t>11 запуск</t>
  </si>
  <si>
    <t>12 запуск</t>
  </si>
  <si>
    <t>При счете (вкл. счет в гейме)</t>
  </si>
  <si>
    <t>Замененный игрок</t>
  </si>
  <si>
    <r>
      <t>Участие в ОТ
или ОЭ
(или в ОТ+ОЭ)</t>
    </r>
    <r>
      <rPr>
        <vertAlign val="superscript"/>
        <sz val="8"/>
        <rFont val="Arial Cyr"/>
        <family val="2"/>
        <charset val="204"/>
      </rPr>
      <t>3</t>
    </r>
  </si>
  <si>
    <t>Борисов</t>
  </si>
  <si>
    <t>Веряев</t>
  </si>
  <si>
    <t>Киселёв</t>
  </si>
  <si>
    <t>"СТАРАЯ ГАГРА"</t>
  </si>
  <si>
    <t>Гильманов</t>
  </si>
</sst>
</file>

<file path=xl/styles.xml><?xml version="1.0" encoding="utf-8"?>
<styleSheet xmlns="http://schemas.openxmlformats.org/spreadsheetml/2006/main">
  <numFmts count="3">
    <numFmt numFmtId="164" formatCode="dd/mm/yy\ h:mm;@"/>
    <numFmt numFmtId="165" formatCode="h:mm;@"/>
    <numFmt numFmtId="166" formatCode="dddd"/>
  </numFmts>
  <fonts count="115">
    <font>
      <sz val="10"/>
      <name val="Arial Cyr"/>
      <charset val="204"/>
    </font>
    <font>
      <sz val="10"/>
      <name val="Arial Cyr"/>
      <charset val="204"/>
    </font>
    <font>
      <sz val="8"/>
      <name val="Arial Cyr"/>
      <family val="2"/>
      <charset val="204"/>
    </font>
    <font>
      <sz val="10"/>
      <name val="Arial Cyr"/>
      <family val="2"/>
      <charset val="204"/>
    </font>
    <font>
      <b/>
      <sz val="9"/>
      <name val="Arial Cyr"/>
      <family val="2"/>
      <charset val="204"/>
    </font>
    <font>
      <b/>
      <i/>
      <sz val="10"/>
      <name val="Arial Cyr"/>
      <family val="2"/>
      <charset val="204"/>
    </font>
    <font>
      <b/>
      <sz val="8"/>
      <name val="Arial Cyr"/>
      <family val="2"/>
      <charset val="204"/>
    </font>
    <font>
      <b/>
      <sz val="10"/>
      <name val="Arial Cyr"/>
      <family val="2"/>
      <charset val="204"/>
    </font>
    <font>
      <sz val="9"/>
      <name val="Arial Cyr"/>
      <family val="2"/>
      <charset val="204"/>
    </font>
    <font>
      <sz val="7"/>
      <name val="Arial Cyr"/>
      <family val="2"/>
      <charset val="204"/>
    </font>
    <font>
      <sz val="9"/>
      <name val="Arial Cyr"/>
      <charset val="204"/>
    </font>
    <font>
      <b/>
      <sz val="7"/>
      <name val="Arial Cyr"/>
      <family val="2"/>
      <charset val="204"/>
    </font>
    <font>
      <b/>
      <sz val="10"/>
      <name val="Arial Cyr"/>
      <charset val="204"/>
    </font>
    <font>
      <b/>
      <sz val="14"/>
      <name val="Arial Cyr"/>
      <family val="2"/>
      <charset val="204"/>
    </font>
    <font>
      <sz val="10"/>
      <color indexed="8"/>
      <name val="Arial"/>
      <family val="2"/>
      <charset val="204"/>
    </font>
    <font>
      <sz val="12"/>
      <name val="Arial Cyr"/>
      <family val="2"/>
      <charset val="204"/>
    </font>
    <font>
      <b/>
      <sz val="14"/>
      <color indexed="9"/>
      <name val="Arial Cyr"/>
      <family val="2"/>
      <charset val="204"/>
    </font>
    <font>
      <sz val="10"/>
      <color indexed="9"/>
      <name val="Arial Cyr"/>
      <charset val="204"/>
    </font>
    <font>
      <sz val="10"/>
      <name val="Arial Cyr"/>
      <charset val="204"/>
    </font>
    <font>
      <sz val="10"/>
      <color indexed="9"/>
      <name val="Arial Cyr"/>
      <family val="2"/>
      <charset val="204"/>
    </font>
    <font>
      <sz val="10"/>
      <color indexed="42"/>
      <name val="Arial Cyr"/>
      <family val="2"/>
      <charset val="204"/>
    </font>
    <font>
      <sz val="11"/>
      <color indexed="8"/>
      <name val="Calibri"/>
      <family val="2"/>
      <charset val="204"/>
    </font>
    <font>
      <sz val="11"/>
      <color indexed="9"/>
      <name val="Calibri"/>
      <family val="2"/>
      <charset val="204"/>
    </font>
    <font>
      <sz val="11"/>
      <color indexed="62"/>
      <name val="Calibri"/>
      <family val="2"/>
      <charset val="204"/>
    </font>
    <font>
      <b/>
      <sz val="11"/>
      <color indexed="63"/>
      <name val="Calibri"/>
      <family val="2"/>
      <charset val="204"/>
    </font>
    <font>
      <b/>
      <sz val="11"/>
      <color indexed="52"/>
      <name val="Calibri"/>
      <family val="2"/>
      <charset val="204"/>
    </font>
    <font>
      <b/>
      <sz val="15"/>
      <color indexed="56"/>
      <name val="Calibri"/>
      <family val="2"/>
      <charset val="204"/>
    </font>
    <font>
      <b/>
      <sz val="13"/>
      <color indexed="56"/>
      <name val="Calibri"/>
      <family val="2"/>
      <charset val="204"/>
    </font>
    <font>
      <b/>
      <sz val="11"/>
      <color indexed="56"/>
      <name val="Calibri"/>
      <family val="2"/>
      <charset val="204"/>
    </font>
    <font>
      <b/>
      <sz val="11"/>
      <color indexed="8"/>
      <name val="Calibri"/>
      <family val="2"/>
      <charset val="204"/>
    </font>
    <font>
      <b/>
      <sz val="11"/>
      <color indexed="9"/>
      <name val="Calibri"/>
      <family val="2"/>
      <charset val="204"/>
    </font>
    <font>
      <b/>
      <sz val="18"/>
      <color indexed="56"/>
      <name val="Cambria"/>
      <family val="2"/>
      <charset val="204"/>
    </font>
    <font>
      <sz val="11"/>
      <color indexed="60"/>
      <name val="Calibri"/>
      <family val="2"/>
      <charset val="204"/>
    </font>
    <font>
      <sz val="11"/>
      <color indexed="20"/>
      <name val="Calibri"/>
      <family val="2"/>
      <charset val="204"/>
    </font>
    <font>
      <i/>
      <sz val="11"/>
      <color indexed="23"/>
      <name val="Calibri"/>
      <family val="2"/>
      <charset val="204"/>
    </font>
    <font>
      <sz val="11"/>
      <color indexed="52"/>
      <name val="Calibri"/>
      <family val="2"/>
      <charset val="204"/>
    </font>
    <font>
      <sz val="11"/>
      <color indexed="10"/>
      <name val="Calibri"/>
      <family val="2"/>
      <charset val="204"/>
    </font>
    <font>
      <sz val="11"/>
      <color indexed="17"/>
      <name val="Calibri"/>
      <family val="2"/>
      <charset val="204"/>
    </font>
    <font>
      <sz val="8"/>
      <name val="Arial Cyr"/>
      <charset val="204"/>
    </font>
    <font>
      <b/>
      <sz val="14"/>
      <name val="Arial Cyr"/>
      <charset val="204"/>
    </font>
    <font>
      <b/>
      <sz val="8"/>
      <name val="Arial Cyr"/>
      <charset val="204"/>
    </font>
    <font>
      <b/>
      <sz val="7"/>
      <name val="Arial Cyr"/>
      <charset val="204"/>
    </font>
    <font>
      <b/>
      <sz val="8"/>
      <color indexed="10"/>
      <name val="Arial Cyr"/>
      <charset val="204"/>
    </font>
    <font>
      <sz val="10"/>
      <color indexed="42"/>
      <name val="Arial Cyr"/>
      <charset val="204"/>
    </font>
    <font>
      <b/>
      <sz val="20"/>
      <name val="Arial Cyr"/>
      <charset val="204"/>
    </font>
    <font>
      <sz val="10"/>
      <color indexed="8"/>
      <name val="Arial"/>
      <family val="2"/>
    </font>
    <font>
      <sz val="10"/>
      <color indexed="9"/>
      <name val="Arial"/>
      <family val="2"/>
    </font>
    <font>
      <sz val="10"/>
      <name val="Arial"/>
      <family val="2"/>
      <charset val="204"/>
    </font>
    <font>
      <b/>
      <sz val="10"/>
      <color indexed="16"/>
      <name val="Arial"/>
      <family val="2"/>
    </font>
    <font>
      <sz val="10"/>
      <color indexed="17"/>
      <name val="Arial"/>
      <family val="2"/>
    </font>
    <font>
      <sz val="10"/>
      <color indexed="20"/>
      <name val="Arial"/>
      <family val="2"/>
    </font>
    <font>
      <i/>
      <sz val="10"/>
      <color indexed="63"/>
      <name val="Arial"/>
      <family val="2"/>
    </font>
    <font>
      <sz val="10"/>
      <color indexed="62"/>
      <name val="Arial"/>
      <family val="2"/>
    </font>
    <font>
      <b/>
      <sz val="10"/>
      <color indexed="9"/>
      <name val="Arial"/>
      <family val="2"/>
    </font>
    <font>
      <sz val="10"/>
      <color indexed="16"/>
      <name val="Arial"/>
      <family val="2"/>
    </font>
    <font>
      <sz val="10"/>
      <color indexed="60"/>
      <name val="Arial"/>
      <family val="2"/>
    </font>
    <font>
      <b/>
      <sz val="18"/>
      <color indexed="62"/>
      <name val="Cambria"/>
      <family val="2"/>
    </font>
    <font>
      <b/>
      <sz val="15"/>
      <color indexed="62"/>
      <name val="Arial"/>
      <family val="2"/>
    </font>
    <font>
      <b/>
      <sz val="13"/>
      <color indexed="62"/>
      <name val="Arial"/>
      <family val="2"/>
    </font>
    <font>
      <b/>
      <sz val="11"/>
      <color indexed="62"/>
      <name val="Arial"/>
      <family val="2"/>
    </font>
    <font>
      <b/>
      <sz val="10"/>
      <color indexed="8"/>
      <name val="Arial"/>
      <family val="2"/>
    </font>
    <font>
      <sz val="10"/>
      <color indexed="10"/>
      <name val="Arial"/>
      <family val="2"/>
    </font>
    <font>
      <b/>
      <sz val="12"/>
      <name val="Arial Cyr"/>
      <charset val="204"/>
    </font>
    <font>
      <sz val="12"/>
      <name val="Arial Cyr"/>
      <charset val="204"/>
    </font>
    <font>
      <sz val="10"/>
      <name val="Arial"/>
      <family val="2"/>
      <charset val="204"/>
    </font>
    <font>
      <sz val="8"/>
      <name val="Calibri"/>
      <family val="2"/>
      <charset val="204"/>
    </font>
    <font>
      <b/>
      <sz val="16"/>
      <name val="Arial Cyr"/>
      <charset val="204"/>
    </font>
    <font>
      <sz val="14"/>
      <name val="Arial Cyr"/>
      <charset val="204"/>
    </font>
    <font>
      <b/>
      <i/>
      <sz val="12"/>
      <name val="Arial Cyr"/>
      <charset val="204"/>
    </font>
    <font>
      <sz val="12"/>
      <color indexed="8"/>
      <name val="Arial Cyr"/>
      <charset val="204"/>
    </font>
    <font>
      <sz val="10"/>
      <color indexed="8"/>
      <name val="Arial Cyr"/>
      <charset val="204"/>
    </font>
    <font>
      <sz val="16"/>
      <color indexed="10"/>
      <name val="Arial Cyr"/>
      <charset val="204"/>
    </font>
    <font>
      <u/>
      <sz val="20"/>
      <name val="Arial Cyr"/>
      <family val="2"/>
      <charset val="204"/>
    </font>
    <font>
      <sz val="8"/>
      <name val="Tahoma"/>
      <family val="2"/>
      <charset val="204"/>
    </font>
    <font>
      <b/>
      <i/>
      <sz val="10"/>
      <name val="Arial Cyr"/>
      <charset val="204"/>
    </font>
    <font>
      <sz val="8"/>
      <name val="Arial"/>
      <family val="2"/>
      <charset val="204"/>
    </font>
    <font>
      <b/>
      <sz val="10"/>
      <name val="Arial"/>
      <family val="2"/>
    </font>
    <font>
      <sz val="8"/>
      <name val="Arial"/>
      <family val="2"/>
    </font>
    <font>
      <b/>
      <sz val="14"/>
      <name val="Arial"/>
      <family val="2"/>
      <charset val="204"/>
    </font>
    <font>
      <sz val="7"/>
      <name val="Arial"/>
      <family val="2"/>
      <charset val="204"/>
    </font>
    <font>
      <b/>
      <i/>
      <sz val="10"/>
      <name val="Arial"/>
      <family val="2"/>
    </font>
    <font>
      <b/>
      <sz val="10"/>
      <name val="Arial"/>
      <family val="2"/>
      <charset val="204"/>
    </font>
    <font>
      <sz val="12"/>
      <name val="Arial"/>
      <family val="2"/>
      <charset val="204"/>
    </font>
    <font>
      <sz val="9"/>
      <name val="Arial"/>
      <family val="2"/>
    </font>
    <font>
      <b/>
      <sz val="9"/>
      <name val="Arial"/>
      <family val="2"/>
      <charset val="204"/>
    </font>
    <font>
      <b/>
      <sz val="9"/>
      <name val="Arial"/>
      <family val="2"/>
    </font>
    <font>
      <sz val="10"/>
      <name val="Arial"/>
      <family val="2"/>
    </font>
    <font>
      <b/>
      <sz val="12"/>
      <name val="Arial"/>
      <family val="2"/>
      <charset val="204"/>
    </font>
    <font>
      <vertAlign val="superscript"/>
      <sz val="8"/>
      <name val="Arial Cyr"/>
      <charset val="204"/>
    </font>
    <font>
      <vertAlign val="superscript"/>
      <sz val="8"/>
      <name val="Arial Cyr"/>
      <family val="2"/>
      <charset val="204"/>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5"/>
      <name val="Arial"/>
      <family val="2"/>
    </font>
    <font>
      <sz val="6"/>
      <name val="Arial"/>
      <family val="2"/>
    </font>
    <font>
      <sz val="4"/>
      <name val="Arial"/>
      <family val="2"/>
    </font>
    <font>
      <b/>
      <sz val="8"/>
      <name val="Arial"/>
      <family val="2"/>
    </font>
    <font>
      <sz val="6"/>
      <name val="Arial"/>
      <family val="2"/>
      <charset val="204"/>
    </font>
    <font>
      <sz val="5"/>
      <name val="Arial"/>
      <family val="2"/>
      <charset val="204"/>
    </font>
    <font>
      <b/>
      <sz val="8"/>
      <name val="Arial"/>
      <family val="2"/>
      <charset val="204"/>
    </font>
    <font>
      <sz val="12"/>
      <color indexed="8"/>
      <name val="Arial"/>
      <family val="2"/>
      <charset val="204"/>
    </font>
    <font>
      <sz val="16"/>
      <name val="Arial Cyr"/>
      <family val="2"/>
      <charset val="204"/>
    </font>
    <font>
      <sz val="16"/>
      <color indexed="42"/>
      <name val="Arial Cyr"/>
      <family val="2"/>
      <charset val="204"/>
    </font>
  </fonts>
  <fills count="34">
    <fill>
      <patternFill patternType="none"/>
    </fill>
    <fill>
      <patternFill patternType="gray125"/>
    </fill>
    <fill>
      <patternFill patternType="solid">
        <fgColor indexed="44"/>
      </patternFill>
    </fill>
    <fill>
      <patternFill patternType="solid">
        <fgColor indexed="29"/>
      </patternFill>
    </fill>
    <fill>
      <patternFill patternType="solid">
        <fgColor indexed="43"/>
      </patternFill>
    </fill>
    <fill>
      <patternFill patternType="solid">
        <fgColor indexed="47"/>
      </patternFill>
    </fill>
    <fill>
      <patternFill patternType="solid">
        <fgColor indexed="27"/>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6"/>
      </patternFill>
    </fill>
    <fill>
      <patternFill patternType="solid">
        <fgColor indexed="23"/>
      </patternFill>
    </fill>
    <fill>
      <patternFill patternType="solid">
        <fgColor indexed="11"/>
      </patternFill>
    </fill>
    <fill>
      <patternFill patternType="solid">
        <fgColor indexed="22"/>
      </patternFill>
    </fill>
    <fill>
      <patternFill patternType="solid">
        <fgColor indexed="51"/>
      </patternFill>
    </fill>
    <fill>
      <patternFill patternType="solid">
        <fgColor indexed="6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7"/>
      </patternFill>
    </fill>
    <fill>
      <patternFill patternType="solid">
        <fgColor indexed="62"/>
      </patternFill>
    </fill>
    <fill>
      <patternFill patternType="solid">
        <fgColor indexed="10"/>
      </patternFill>
    </fill>
    <fill>
      <patternFill patternType="solid">
        <fgColor indexed="53"/>
      </patternFill>
    </fill>
    <fill>
      <patternFill patternType="solid">
        <fgColor indexed="55"/>
      </patternFill>
    </fill>
    <fill>
      <patternFill patternType="solid">
        <fgColor indexed="56"/>
      </patternFill>
    </fill>
    <fill>
      <patternFill patternType="solid">
        <fgColor indexed="54"/>
      </patternFill>
    </fill>
    <fill>
      <patternFill patternType="solid">
        <fgColor indexed="16"/>
      </patternFill>
    </fill>
    <fill>
      <patternFill patternType="solid">
        <fgColor indexed="42"/>
        <bgColor indexed="64"/>
      </patternFill>
    </fill>
    <fill>
      <patternFill patternType="solid">
        <fgColor indexed="22"/>
        <bgColor indexed="64"/>
      </patternFill>
    </fill>
    <fill>
      <patternFill patternType="solid">
        <fgColor indexed="31"/>
        <bgColor indexed="64"/>
      </patternFill>
    </fill>
    <fill>
      <patternFill patternType="solid">
        <fgColor indexed="55"/>
        <bgColor indexed="64"/>
      </patternFill>
    </fill>
    <fill>
      <patternFill patternType="solid">
        <fgColor indexed="9"/>
        <bgColor indexed="64"/>
      </patternFill>
    </fill>
  </fills>
  <borders count="97">
    <border>
      <left/>
      <right/>
      <top/>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style="double">
        <color indexed="8"/>
      </left>
      <right style="double">
        <color indexed="8"/>
      </right>
      <top style="double">
        <color indexed="8"/>
      </top>
      <bottom style="double">
        <color indexed="8"/>
      </bottom>
      <diagonal/>
    </border>
    <border>
      <left/>
      <right/>
      <top/>
      <bottom style="double">
        <color indexed="16"/>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right/>
      <top style="thin">
        <color indexed="62"/>
      </top>
      <bottom style="double">
        <color indexed="62"/>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right/>
      <top/>
      <bottom style="double">
        <color indexed="64"/>
      </bottom>
      <diagonal/>
    </border>
    <border>
      <left style="thin">
        <color indexed="64"/>
      </left>
      <right/>
      <top/>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style="thin">
        <color indexed="64"/>
      </right>
      <top style="hair">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hair">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style="dashed">
        <color indexed="64"/>
      </right>
      <top/>
      <bottom/>
      <diagonal/>
    </border>
    <border>
      <left/>
      <right/>
      <top style="medium">
        <color indexed="64"/>
      </top>
      <bottom/>
      <diagonal/>
    </border>
    <border>
      <left/>
      <right style="medium">
        <color indexed="64"/>
      </right>
      <top style="medium">
        <color indexed="64"/>
      </top>
      <bottom/>
      <diagonal/>
    </border>
    <border>
      <left/>
      <right style="thin">
        <color indexed="64"/>
      </right>
      <top style="medium">
        <color indexed="64"/>
      </top>
      <bottom/>
      <diagonal/>
    </border>
    <border>
      <left style="medium">
        <color indexed="64"/>
      </left>
      <right style="thin">
        <color indexed="64"/>
      </right>
      <top/>
      <bottom/>
      <diagonal/>
    </border>
    <border>
      <left/>
      <right style="medium">
        <color indexed="64"/>
      </right>
      <top/>
      <bottom/>
      <diagonal/>
    </border>
    <border>
      <left/>
      <right style="medium">
        <color indexed="64"/>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bottom style="thin">
        <color indexed="64"/>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double">
        <color indexed="64"/>
      </top>
      <bottom/>
      <diagonal/>
    </border>
    <border>
      <left style="hair">
        <color indexed="64"/>
      </left>
      <right style="hair">
        <color indexed="64"/>
      </right>
      <top style="hair">
        <color indexed="64"/>
      </top>
      <bottom style="thin">
        <color indexed="64"/>
      </bottom>
      <diagonal/>
    </border>
  </borders>
  <cellStyleXfs count="111">
    <xf numFmtId="0" fontId="0" fillId="0" borderId="0"/>
    <xf numFmtId="0" fontId="45" fillId="2" borderId="0" applyNumberFormat="0" applyBorder="0" applyAlignment="0" applyProtection="0"/>
    <xf numFmtId="0" fontId="45" fillId="3" borderId="0" applyNumberFormat="0" applyBorder="0" applyAlignment="0" applyProtection="0"/>
    <xf numFmtId="0" fontId="45" fillId="4" borderId="0" applyNumberFormat="0" applyBorder="0" applyAlignment="0" applyProtection="0"/>
    <xf numFmtId="0" fontId="45" fillId="5" borderId="0" applyNumberFormat="0" applyBorder="0" applyAlignment="0" applyProtection="0"/>
    <xf numFmtId="0" fontId="45" fillId="6" borderId="0" applyNumberFormat="0" applyBorder="0" applyAlignment="0" applyProtection="0"/>
    <xf numFmtId="0" fontId="45" fillId="4" borderId="0" applyNumberFormat="0" applyBorder="0" applyAlignment="0" applyProtection="0"/>
    <xf numFmtId="0" fontId="21" fillId="7" borderId="0" applyNumberFormat="0" applyBorder="0" applyAlignment="0" applyProtection="0"/>
    <xf numFmtId="0" fontId="21" fillId="8" borderId="0" applyNumberFormat="0" applyBorder="0" applyAlignment="0" applyProtection="0"/>
    <xf numFmtId="0" fontId="21" fillId="9" borderId="0" applyNumberFormat="0" applyBorder="0" applyAlignment="0" applyProtection="0"/>
    <xf numFmtId="0" fontId="21" fillId="10" borderId="0" applyNumberFormat="0" applyBorder="0" applyAlignment="0" applyProtection="0"/>
    <xf numFmtId="0" fontId="21" fillId="6" borderId="0" applyNumberFormat="0" applyBorder="0" applyAlignment="0" applyProtection="0"/>
    <xf numFmtId="0" fontId="21" fillId="5" borderId="0" applyNumberFormat="0" applyBorder="0" applyAlignment="0" applyProtection="0"/>
    <xf numFmtId="0" fontId="45" fillId="6" borderId="0" applyNumberFormat="0" applyBorder="0" applyAlignment="0" applyProtection="0"/>
    <xf numFmtId="0" fontId="45" fillId="3" borderId="0" applyNumberFormat="0" applyBorder="0" applyAlignment="0" applyProtection="0"/>
    <xf numFmtId="0" fontId="45" fillId="4" borderId="0" applyNumberFormat="0" applyBorder="0" applyAlignment="0" applyProtection="0"/>
    <xf numFmtId="0" fontId="45" fillId="12" borderId="0" applyNumberFormat="0" applyBorder="0" applyAlignment="0" applyProtection="0"/>
    <xf numFmtId="0" fontId="45" fillId="6" borderId="0" applyNumberFormat="0" applyBorder="0" applyAlignment="0" applyProtection="0"/>
    <xf numFmtId="0" fontId="45" fillId="3" borderId="0" applyNumberFormat="0" applyBorder="0" applyAlignment="0" applyProtection="0"/>
    <xf numFmtId="0" fontId="21" fillId="2" borderId="0" applyNumberFormat="0" applyBorder="0" applyAlignment="0" applyProtection="0"/>
    <xf numFmtId="0" fontId="21" fillId="3" borderId="0" applyNumberFormat="0" applyBorder="0" applyAlignment="0" applyProtection="0"/>
    <xf numFmtId="0" fontId="21" fillId="13" borderId="0" applyNumberFormat="0" applyBorder="0" applyAlignment="0" applyProtection="0"/>
    <xf numFmtId="0" fontId="21" fillId="10" borderId="0" applyNumberFormat="0" applyBorder="0" applyAlignment="0" applyProtection="0"/>
    <xf numFmtId="0" fontId="21" fillId="2" borderId="0" applyNumberFormat="0" applyBorder="0" applyAlignment="0" applyProtection="0"/>
    <xf numFmtId="0" fontId="21" fillId="15" borderId="0" applyNumberFormat="0" applyBorder="0" applyAlignment="0" applyProtection="0"/>
    <xf numFmtId="0" fontId="46" fillId="6" borderId="0" applyNumberFormat="0" applyBorder="0" applyAlignment="0" applyProtection="0"/>
    <xf numFmtId="0" fontId="46" fillId="3" borderId="0" applyNumberFormat="0" applyBorder="0" applyAlignment="0" applyProtection="0"/>
    <xf numFmtId="0" fontId="46" fillId="15" borderId="0" applyNumberFormat="0" applyBorder="0" applyAlignment="0" applyProtection="0"/>
    <xf numFmtId="0" fontId="46" fillId="16" borderId="0" applyNumberFormat="0" applyBorder="0" applyAlignment="0" applyProtection="0"/>
    <xf numFmtId="0" fontId="46" fillId="6" borderId="0" applyNumberFormat="0" applyBorder="0" applyAlignment="0" applyProtection="0"/>
    <xf numFmtId="0" fontId="46" fillId="3" borderId="0" applyNumberFormat="0" applyBorder="0" applyAlignment="0" applyProtection="0"/>
    <xf numFmtId="0" fontId="22" fillId="17" borderId="0" applyNumberFormat="0" applyBorder="0" applyAlignment="0" applyProtection="0"/>
    <xf numFmtId="0" fontId="22" fillId="3" borderId="0" applyNumberFormat="0" applyBorder="0" applyAlignment="0" applyProtection="0"/>
    <xf numFmtId="0" fontId="22" fillId="13" borderId="0" applyNumberFormat="0" applyBorder="0" applyAlignment="0" applyProtection="0"/>
    <xf numFmtId="0" fontId="22" fillId="18" borderId="0" applyNumberFormat="0" applyBorder="0" applyAlignment="0" applyProtection="0"/>
    <xf numFmtId="0" fontId="22" fillId="19" borderId="0" applyNumberFormat="0" applyBorder="0" applyAlignment="0" applyProtection="0"/>
    <xf numFmtId="0" fontId="22" fillId="20" borderId="0" applyNumberFormat="0" applyBorder="0" applyAlignment="0" applyProtection="0"/>
    <xf numFmtId="0" fontId="90" fillId="22" borderId="0" applyNumberFormat="0" applyBorder="0" applyAlignment="0" applyProtection="0"/>
    <xf numFmtId="0" fontId="90" fillId="23" borderId="0" applyNumberFormat="0" applyBorder="0" applyAlignment="0" applyProtection="0"/>
    <xf numFmtId="0" fontId="90" fillId="21" borderId="0" applyNumberFormat="0" applyBorder="0" applyAlignment="0" applyProtection="0"/>
    <xf numFmtId="0" fontId="90" fillId="18" borderId="0" applyNumberFormat="0" applyBorder="0" applyAlignment="0" applyProtection="0"/>
    <xf numFmtId="0" fontId="90" fillId="19" borderId="0" applyNumberFormat="0" applyBorder="0" applyAlignment="0" applyProtection="0"/>
    <xf numFmtId="0" fontId="90" fillId="24" borderId="0" applyNumberFormat="0" applyBorder="0" applyAlignment="0" applyProtection="0"/>
    <xf numFmtId="0" fontId="47" fillId="4" borderId="1" applyNumberFormat="0" applyFont="0" applyAlignment="0" applyProtection="0"/>
    <xf numFmtId="0" fontId="91" fillId="8" borderId="0" applyNumberFormat="0" applyBorder="0" applyAlignment="0" applyProtection="0"/>
    <xf numFmtId="0" fontId="48" fillId="14" borderId="1" applyNumberFormat="0" applyAlignment="0" applyProtection="0"/>
    <xf numFmtId="0" fontId="49" fillId="6" borderId="0" applyNumberFormat="0" applyBorder="0" applyAlignment="0" applyProtection="0"/>
    <xf numFmtId="0" fontId="92" fillId="14" borderId="2" applyNumberFormat="0" applyAlignment="0" applyProtection="0"/>
    <xf numFmtId="0" fontId="93" fillId="25" borderId="3" applyNumberFormat="0" applyAlignment="0" applyProtection="0"/>
    <xf numFmtId="0" fontId="50" fillId="10" borderId="0" applyNumberFormat="0" applyBorder="0" applyAlignment="0" applyProtection="0"/>
    <xf numFmtId="0" fontId="94" fillId="0" borderId="0" applyNumberFormat="0" applyFill="0" applyBorder="0" applyAlignment="0" applyProtection="0"/>
    <xf numFmtId="0" fontId="46" fillId="26" borderId="0" applyNumberFormat="0" applyBorder="0" applyAlignment="0" applyProtection="0"/>
    <xf numFmtId="0" fontId="46" fillId="20" borderId="0" applyNumberFormat="0" applyBorder="0" applyAlignment="0" applyProtection="0"/>
    <xf numFmtId="0" fontId="46" fillId="15" borderId="0" applyNumberFormat="0" applyBorder="0" applyAlignment="0" applyProtection="0"/>
    <xf numFmtId="0" fontId="46" fillId="27" borderId="0" applyNumberFormat="0" applyBorder="0" applyAlignment="0" applyProtection="0"/>
    <xf numFmtId="0" fontId="46" fillId="19" borderId="0" applyNumberFormat="0" applyBorder="0" applyAlignment="0" applyProtection="0"/>
    <xf numFmtId="0" fontId="46" fillId="28" borderId="0" applyNumberFormat="0" applyBorder="0" applyAlignment="0" applyProtection="0"/>
    <xf numFmtId="0" fontId="51" fillId="0" borderId="0" applyNumberFormat="0" applyFill="0" applyBorder="0" applyAlignment="0" applyProtection="0"/>
    <xf numFmtId="0" fontId="95" fillId="9" borderId="0" applyNumberFormat="0" applyBorder="0" applyAlignment="0" applyProtection="0"/>
    <xf numFmtId="0" fontId="96" fillId="0" borderId="4" applyNumberFormat="0" applyFill="0" applyAlignment="0" applyProtection="0"/>
    <xf numFmtId="0" fontId="97" fillId="0" borderId="5" applyNumberFormat="0" applyFill="0" applyAlignment="0" applyProtection="0"/>
    <xf numFmtId="0" fontId="98" fillId="0" borderId="6" applyNumberFormat="0" applyFill="0" applyAlignment="0" applyProtection="0"/>
    <xf numFmtId="0" fontId="98" fillId="0" borderId="0" applyNumberFormat="0" applyFill="0" applyBorder="0" applyAlignment="0" applyProtection="0"/>
    <xf numFmtId="0" fontId="52" fillId="3" borderId="1" applyNumberFormat="0" applyAlignment="0" applyProtection="0"/>
    <xf numFmtId="0" fontId="99" fillId="5" borderId="2" applyNumberFormat="0" applyAlignment="0" applyProtection="0"/>
    <xf numFmtId="0" fontId="53" fillId="16" borderId="7" applyNumberFormat="0" applyAlignment="0" applyProtection="0"/>
    <xf numFmtId="0" fontId="54" fillId="0" borderId="8" applyNumberFormat="0" applyFill="0" applyAlignment="0" applyProtection="0"/>
    <xf numFmtId="0" fontId="100" fillId="0" borderId="9" applyNumberFormat="0" applyFill="0" applyAlignment="0" applyProtection="0"/>
    <xf numFmtId="0" fontId="55" fillId="4" borderId="0" applyNumberFormat="0" applyBorder="0" applyAlignment="0" applyProtection="0"/>
    <xf numFmtId="0" fontId="21" fillId="11" borderId="10" applyNumberFormat="0" applyFont="0" applyAlignment="0" applyProtection="0"/>
    <xf numFmtId="0" fontId="101" fillId="14" borderId="1" applyNumberFormat="0" applyAlignment="0" applyProtection="0"/>
    <xf numFmtId="0" fontId="56" fillId="0" borderId="0" applyNumberFormat="0" applyFill="0" applyBorder="0" applyAlignment="0" applyProtection="0"/>
    <xf numFmtId="0" fontId="57" fillId="0" borderId="11" applyNumberFormat="0" applyFill="0" applyAlignment="0" applyProtection="0"/>
    <xf numFmtId="0" fontId="58" fillId="0" borderId="12" applyNumberFormat="0" applyFill="0" applyAlignment="0" applyProtection="0"/>
    <xf numFmtId="0" fontId="59" fillId="0" borderId="13" applyNumberFormat="0" applyFill="0" applyAlignment="0" applyProtection="0"/>
    <xf numFmtId="0" fontId="59" fillId="0" borderId="0" applyNumberFormat="0" applyFill="0" applyBorder="0" applyAlignment="0" applyProtection="0"/>
    <xf numFmtId="0" fontId="60" fillId="0" borderId="14" applyNumberFormat="0" applyFill="0" applyAlignment="0" applyProtection="0"/>
    <xf numFmtId="0" fontId="102" fillId="0" borderId="0" applyNumberFormat="0" applyFill="0" applyBorder="0" applyAlignment="0" applyProtection="0"/>
    <xf numFmtId="0" fontId="103" fillId="0" borderId="15" applyNumberFormat="0" applyFill="0" applyAlignment="0" applyProtection="0"/>
    <xf numFmtId="0" fontId="60" fillId="14" borderId="16" applyNumberFormat="0" applyAlignment="0" applyProtection="0"/>
    <xf numFmtId="0" fontId="61" fillId="0" borderId="0" applyNumberFormat="0" applyFill="0" applyBorder="0" applyAlignment="0" applyProtection="0"/>
    <xf numFmtId="0" fontId="104" fillId="0" borderId="0" applyNumberFormat="0" applyFill="0" applyBorder="0" applyAlignment="0" applyProtection="0"/>
    <xf numFmtId="0" fontId="22" fillId="22" borderId="0" applyNumberFormat="0" applyBorder="0" applyAlignment="0" applyProtection="0"/>
    <xf numFmtId="0" fontId="22" fillId="23" borderId="0" applyNumberFormat="0" applyBorder="0" applyAlignment="0" applyProtection="0"/>
    <xf numFmtId="0" fontId="22" fillId="21" borderId="0" applyNumberFormat="0" applyBorder="0" applyAlignment="0" applyProtection="0"/>
    <xf numFmtId="0" fontId="22" fillId="18" borderId="0" applyNumberFormat="0" applyBorder="0" applyAlignment="0" applyProtection="0"/>
    <xf numFmtId="0" fontId="22" fillId="19" borderId="0" applyNumberFormat="0" applyBorder="0" applyAlignment="0" applyProtection="0"/>
    <xf numFmtId="0" fontId="22" fillId="24" borderId="0" applyNumberFormat="0" applyBorder="0" applyAlignment="0" applyProtection="0"/>
    <xf numFmtId="0" fontId="23" fillId="5" borderId="2" applyNumberFormat="0" applyAlignment="0" applyProtection="0"/>
    <xf numFmtId="0" fontId="24" fillId="14" borderId="1" applyNumberFormat="0" applyAlignment="0" applyProtection="0"/>
    <xf numFmtId="0" fontId="25" fillId="14" borderId="2" applyNumberFormat="0" applyAlignment="0" applyProtection="0"/>
    <xf numFmtId="0" fontId="26" fillId="0" borderId="4" applyNumberFormat="0" applyFill="0" applyAlignment="0" applyProtection="0"/>
    <xf numFmtId="0" fontId="27" fillId="0" borderId="5" applyNumberFormat="0" applyFill="0" applyAlignment="0" applyProtection="0"/>
    <xf numFmtId="0" fontId="28" fillId="0" borderId="6" applyNumberFormat="0" applyFill="0" applyAlignment="0" applyProtection="0"/>
    <xf numFmtId="0" fontId="28" fillId="0" borderId="0" applyNumberFormat="0" applyFill="0" applyBorder="0" applyAlignment="0" applyProtection="0"/>
    <xf numFmtId="0" fontId="29" fillId="0" borderId="15" applyNumberFormat="0" applyFill="0" applyAlignment="0" applyProtection="0"/>
    <xf numFmtId="0" fontId="30" fillId="25" borderId="3" applyNumberFormat="0" applyAlignment="0" applyProtection="0"/>
    <xf numFmtId="0" fontId="31" fillId="0" borderId="0" applyNumberFormat="0" applyFill="0" applyBorder="0" applyAlignment="0" applyProtection="0"/>
    <xf numFmtId="0" fontId="32" fillId="4" borderId="0" applyNumberFormat="0" applyBorder="0" applyAlignment="0" applyProtection="0"/>
    <xf numFmtId="0" fontId="1" fillId="0" borderId="0"/>
    <xf numFmtId="0" fontId="18" fillId="0" borderId="0"/>
    <xf numFmtId="0" fontId="47" fillId="0" borderId="0"/>
    <xf numFmtId="0" fontId="1" fillId="0" borderId="0"/>
    <xf numFmtId="0" fontId="47" fillId="0" borderId="0"/>
    <xf numFmtId="0" fontId="14" fillId="0" borderId="0">
      <alignment vertical="top"/>
    </xf>
    <xf numFmtId="0" fontId="33" fillId="8" borderId="0" applyNumberFormat="0" applyBorder="0" applyAlignment="0" applyProtection="0"/>
    <xf numFmtId="0" fontId="34" fillId="0" borderId="0" applyNumberFormat="0" applyFill="0" applyBorder="0" applyAlignment="0" applyProtection="0"/>
    <xf numFmtId="0" fontId="21" fillId="11" borderId="10" applyNumberFormat="0" applyFont="0" applyAlignment="0" applyProtection="0"/>
    <xf numFmtId="0" fontId="35" fillId="0" borderId="9" applyNumberFormat="0" applyFill="0" applyAlignment="0" applyProtection="0"/>
    <xf numFmtId="0" fontId="36" fillId="0" borderId="0" applyNumberFormat="0" applyFill="0" applyBorder="0" applyAlignment="0" applyProtection="0"/>
    <xf numFmtId="0" fontId="37" fillId="9" borderId="0" applyNumberFormat="0" applyBorder="0" applyAlignment="0" applyProtection="0"/>
  </cellStyleXfs>
  <cellXfs count="1130">
    <xf numFmtId="0" fontId="0" fillId="0" borderId="0" xfId="0"/>
    <xf numFmtId="0" fontId="3" fillId="0" borderId="0" xfId="0" applyFont="1" applyBorder="1" applyAlignment="1">
      <alignment vertical="center" wrapText="1"/>
    </xf>
    <xf numFmtId="0" fontId="3" fillId="0" borderId="0" xfId="0" applyFont="1" applyBorder="1" applyAlignment="1">
      <alignment horizontal="center" wrapText="1"/>
    </xf>
    <xf numFmtId="0" fontId="3" fillId="0" borderId="0" xfId="0" applyFont="1" applyAlignment="1">
      <alignment vertical="center" wrapText="1"/>
    </xf>
    <xf numFmtId="0" fontId="3" fillId="0" borderId="0" xfId="0" applyFont="1" applyAlignment="1">
      <alignment vertical="center"/>
    </xf>
    <xf numFmtId="0" fontId="3" fillId="0" borderId="0" xfId="0" applyFont="1" applyAlignment="1">
      <alignment horizontal="center" vertical="center" wrapText="1"/>
    </xf>
    <xf numFmtId="49" fontId="6" fillId="0" borderId="0" xfId="0" applyNumberFormat="1" applyFont="1" applyBorder="1" applyAlignment="1">
      <alignment horizontal="center" vertical="center" wrapText="1"/>
    </xf>
    <xf numFmtId="0" fontId="6" fillId="0" borderId="0" xfId="0" applyFont="1" applyAlignment="1">
      <alignment horizontal="center" vertical="center" wrapText="1"/>
    </xf>
    <xf numFmtId="0" fontId="3" fillId="0" borderId="0" xfId="0" applyFont="1" applyAlignment="1">
      <alignment horizontal="center" wrapText="1"/>
    </xf>
    <xf numFmtId="49" fontId="3" fillId="0" borderId="0" xfId="0" applyNumberFormat="1" applyFont="1" applyBorder="1" applyAlignment="1">
      <alignment wrapText="1"/>
    </xf>
    <xf numFmtId="0" fontId="3" fillId="0" borderId="0" xfId="0" applyFont="1" applyFill="1" applyAlignment="1">
      <alignment vertical="center" wrapText="1"/>
    </xf>
    <xf numFmtId="0" fontId="3" fillId="0" borderId="0" xfId="0" applyNumberFormat="1" applyFont="1" applyBorder="1" applyAlignment="1">
      <alignment horizontal="center" shrinkToFit="1"/>
    </xf>
    <xf numFmtId="0" fontId="3" fillId="0" borderId="0" xfId="0" applyNumberFormat="1" applyFont="1" applyBorder="1" applyAlignment="1">
      <alignment shrinkToFit="1"/>
    </xf>
    <xf numFmtId="0" fontId="3" fillId="0" borderId="0" xfId="0" applyNumberFormat="1" applyFont="1" applyAlignment="1">
      <alignment vertical="center" wrapText="1"/>
    </xf>
    <xf numFmtId="0" fontId="3" fillId="0" borderId="0" xfId="0" applyNumberFormat="1" applyFont="1" applyAlignment="1">
      <alignment vertical="center"/>
    </xf>
    <xf numFmtId="0" fontId="3" fillId="0" borderId="0" xfId="0" applyNumberFormat="1" applyFont="1" applyBorder="1" applyAlignment="1">
      <alignment vertical="center"/>
    </xf>
    <xf numFmtId="0" fontId="2" fillId="0" borderId="0" xfId="0" applyNumberFormat="1" applyFont="1" applyBorder="1" applyAlignment="1">
      <alignment horizontal="center" vertical="center"/>
    </xf>
    <xf numFmtId="0" fontId="3" fillId="0" borderId="0" xfId="0" applyNumberFormat="1" applyFont="1" applyAlignment="1">
      <alignment horizontal="center" vertical="center" wrapText="1"/>
    </xf>
    <xf numFmtId="0" fontId="3" fillId="0" borderId="0" xfId="0" applyNumberFormat="1" applyFont="1" applyBorder="1" applyAlignment="1">
      <alignment vertical="center" wrapText="1"/>
    </xf>
    <xf numFmtId="0" fontId="6" fillId="0" borderId="0" xfId="0" applyNumberFormat="1" applyFont="1" applyAlignment="1">
      <alignment horizontal="center" vertical="center" wrapText="1"/>
    </xf>
    <xf numFmtId="0" fontId="3" fillId="0" borderId="0" xfId="0" applyNumberFormat="1" applyFont="1" applyAlignment="1">
      <alignment vertical="center" shrinkToFit="1"/>
    </xf>
    <xf numFmtId="0" fontId="3" fillId="0" borderId="0" xfId="0" applyNumberFormat="1" applyFont="1" applyAlignment="1">
      <alignment horizontal="center" vertical="center" shrinkToFit="1"/>
    </xf>
    <xf numFmtId="0" fontId="3" fillId="0" borderId="0" xfId="0" applyNumberFormat="1" applyFont="1" applyBorder="1" applyAlignment="1">
      <alignment horizontal="left" vertical="center" shrinkToFit="1"/>
    </xf>
    <xf numFmtId="0" fontId="3" fillId="0" borderId="0" xfId="0" applyNumberFormat="1" applyFont="1" applyBorder="1" applyAlignment="1">
      <alignment vertical="center" shrinkToFit="1"/>
    </xf>
    <xf numFmtId="0" fontId="1" fillId="0" borderId="0" xfId="0" applyNumberFormat="1" applyFont="1" applyBorder="1" applyAlignment="1">
      <alignment horizontal="center" shrinkToFit="1"/>
    </xf>
    <xf numFmtId="0" fontId="0" fillId="0" borderId="0" xfId="0" applyBorder="1" applyAlignment="1">
      <alignment horizontal="center" vertical="center" wrapText="1"/>
    </xf>
    <xf numFmtId="0" fontId="3" fillId="0" borderId="17" xfId="0" applyNumberFormat="1" applyFont="1" applyBorder="1" applyAlignment="1">
      <alignment vertical="center" wrapText="1"/>
    </xf>
    <xf numFmtId="0" fontId="11" fillId="0" borderId="0" xfId="0" applyNumberFormat="1" applyFont="1" applyBorder="1" applyAlignment="1">
      <alignment horizontal="center" vertical="center" wrapText="1"/>
    </xf>
    <xf numFmtId="0" fontId="7" fillId="0" borderId="18" xfId="0" applyNumberFormat="1" applyFont="1" applyBorder="1" applyAlignment="1">
      <alignment horizontal="center" vertical="center" textRotation="90" shrinkToFit="1"/>
    </xf>
    <xf numFmtId="0" fontId="3" fillId="0" borderId="18" xfId="0" applyNumberFormat="1" applyFont="1" applyFill="1" applyBorder="1" applyAlignment="1" applyProtection="1">
      <alignment horizontal="center" shrinkToFit="1"/>
      <protection locked="0"/>
    </xf>
    <xf numFmtId="0" fontId="12" fillId="0" borderId="18" xfId="0" applyNumberFormat="1" applyFont="1" applyBorder="1" applyAlignment="1" applyProtection="1">
      <alignment horizontal="center" shrinkToFit="1"/>
    </xf>
    <xf numFmtId="0" fontId="3" fillId="0" borderId="18" xfId="0" applyNumberFormat="1" applyFont="1" applyBorder="1" applyAlignment="1" applyProtection="1">
      <alignment horizontal="left" shrinkToFit="1"/>
    </xf>
    <xf numFmtId="0" fontId="1" fillId="0" borderId="0" xfId="0" applyNumberFormat="1" applyFont="1" applyBorder="1" applyAlignment="1" applyProtection="1">
      <alignment horizontal="center" vertical="top" shrinkToFit="1"/>
      <protection locked="0"/>
    </xf>
    <xf numFmtId="49" fontId="1" fillId="0" borderId="0" xfId="0" applyNumberFormat="1" applyFont="1" applyBorder="1" applyAlignment="1">
      <alignment horizontal="center" shrinkToFit="1"/>
    </xf>
    <xf numFmtId="0" fontId="1" fillId="0" borderId="19" xfId="0" applyNumberFormat="1" applyFont="1" applyBorder="1" applyAlignment="1" applyProtection="1">
      <alignment horizontal="center" vertical="top" shrinkToFit="1"/>
      <protection locked="0"/>
    </xf>
    <xf numFmtId="0" fontId="1" fillId="0" borderId="0" xfId="0" applyFont="1" applyBorder="1" applyAlignment="1" applyProtection="1">
      <alignment horizontal="left" shrinkToFit="1"/>
    </xf>
    <xf numFmtId="0" fontId="3" fillId="0" borderId="0" xfId="0" applyNumberFormat="1" applyFont="1" applyBorder="1" applyAlignment="1" applyProtection="1">
      <alignment horizontal="left" shrinkToFit="1"/>
    </xf>
    <xf numFmtId="0" fontId="1" fillId="0" borderId="0" xfId="0" applyNumberFormat="1" applyFont="1" applyBorder="1" applyAlignment="1" applyProtection="1">
      <alignment horizontal="center" shrinkToFit="1"/>
    </xf>
    <xf numFmtId="0" fontId="1" fillId="0" borderId="19" xfId="0" applyNumberFormat="1" applyFont="1" applyBorder="1" applyAlignment="1" applyProtection="1">
      <alignment horizontal="center" shrinkToFit="1"/>
    </xf>
    <xf numFmtId="0" fontId="3" fillId="0" borderId="0" xfId="0" applyNumberFormat="1" applyFont="1" applyFill="1" applyAlignment="1">
      <alignment vertical="center" wrapText="1"/>
    </xf>
    <xf numFmtId="0" fontId="6" fillId="0" borderId="0" xfId="0" applyNumberFormat="1" applyFont="1" applyBorder="1" applyAlignment="1">
      <alignment horizontal="center" vertical="center" wrapText="1"/>
    </xf>
    <xf numFmtId="0" fontId="1" fillId="0" borderId="19" xfId="0" applyNumberFormat="1" applyFont="1" applyBorder="1" applyAlignment="1">
      <alignment horizontal="center" shrinkToFit="1"/>
    </xf>
    <xf numFmtId="0" fontId="3" fillId="0" borderId="0" xfId="0" applyNumberFormat="1" applyFont="1" applyBorder="1" applyAlignment="1">
      <alignment horizontal="center" vertical="center" wrapText="1"/>
    </xf>
    <xf numFmtId="0" fontId="12" fillId="0" borderId="0" xfId="0" applyFont="1" applyBorder="1" applyAlignment="1" applyProtection="1">
      <alignment horizontal="center" shrinkToFit="1"/>
    </xf>
    <xf numFmtId="0" fontId="12" fillId="0" borderId="0" xfId="0" applyNumberFormat="1" applyFont="1" applyBorder="1" applyAlignment="1" applyProtection="1">
      <alignment horizontal="left" shrinkToFit="1"/>
    </xf>
    <xf numFmtId="0" fontId="12" fillId="0" borderId="0" xfId="0" applyNumberFormat="1" applyFont="1" applyBorder="1" applyAlignment="1" applyProtection="1">
      <alignment horizontal="center" shrinkToFit="1"/>
    </xf>
    <xf numFmtId="0" fontId="3" fillId="0" borderId="0" xfId="0" applyNumberFormat="1" applyFont="1" applyBorder="1" applyAlignment="1">
      <alignment horizontal="center" vertical="center" shrinkToFit="1"/>
    </xf>
    <xf numFmtId="0" fontId="3" fillId="0" borderId="0" xfId="0" applyNumberFormat="1" applyFont="1" applyBorder="1" applyAlignment="1" applyProtection="1">
      <alignment horizontal="center" shrinkToFit="1"/>
    </xf>
    <xf numFmtId="0" fontId="3" fillId="29" borderId="17" xfId="0" applyNumberFormat="1" applyFont="1" applyFill="1" applyBorder="1" applyAlignment="1" applyProtection="1">
      <alignment horizontal="center" shrinkToFit="1"/>
    </xf>
    <xf numFmtId="0" fontId="3" fillId="0" borderId="0" xfId="0" applyNumberFormat="1" applyFont="1" applyBorder="1" applyAlignment="1" applyProtection="1">
      <alignment horizontal="center" vertical="center" shrinkToFit="1"/>
    </xf>
    <xf numFmtId="0" fontId="11" fillId="29" borderId="0" xfId="0" applyNumberFormat="1" applyFont="1" applyFill="1" applyBorder="1" applyAlignment="1">
      <alignment horizontal="center" vertical="center" wrapText="1"/>
    </xf>
    <xf numFmtId="0" fontId="9" fillId="29" borderId="0" xfId="0" applyNumberFormat="1" applyFont="1" applyFill="1" applyBorder="1" applyAlignment="1">
      <alignment horizontal="center" shrinkToFit="1"/>
    </xf>
    <xf numFmtId="0" fontId="3" fillId="29" borderId="0" xfId="0" applyNumberFormat="1" applyFont="1" applyFill="1" applyBorder="1" applyAlignment="1">
      <alignment horizontal="center" shrinkToFit="1"/>
    </xf>
    <xf numFmtId="0" fontId="0" fillId="29" borderId="0" xfId="0" applyNumberFormat="1" applyFill="1" applyBorder="1" applyAlignment="1">
      <alignment horizontal="center" shrinkToFit="1"/>
    </xf>
    <xf numFmtId="0" fontId="0" fillId="29" borderId="0" xfId="0" applyNumberFormat="1" applyFill="1" applyBorder="1" applyAlignment="1" applyProtection="1">
      <alignment horizontal="center" shrinkToFit="1"/>
    </xf>
    <xf numFmtId="0" fontId="9" fillId="29" borderId="0" xfId="0" applyNumberFormat="1" applyFont="1" applyFill="1" applyBorder="1" applyAlignment="1" applyProtection="1">
      <alignment horizontal="center" shrinkToFit="1"/>
    </xf>
    <xf numFmtId="0" fontId="9" fillId="29" borderId="17" xfId="0" applyNumberFormat="1" applyFont="1" applyFill="1" applyBorder="1" applyAlignment="1" applyProtection="1">
      <alignment horizontal="center" shrinkToFit="1"/>
    </xf>
    <xf numFmtId="0" fontId="9" fillId="29" borderId="0" xfId="0" applyNumberFormat="1" applyFont="1" applyFill="1" applyBorder="1" applyAlignment="1" applyProtection="1">
      <alignment horizontal="center" vertical="top" shrinkToFit="1"/>
      <protection locked="0"/>
    </xf>
    <xf numFmtId="0" fontId="3" fillId="29" borderId="0" xfId="0" applyNumberFormat="1" applyFont="1" applyFill="1" applyBorder="1" applyAlignment="1" applyProtection="1">
      <alignment horizontal="center" vertical="top" shrinkToFit="1"/>
      <protection locked="0"/>
    </xf>
    <xf numFmtId="0" fontId="3" fillId="29" borderId="17" xfId="0" applyNumberFormat="1" applyFont="1" applyFill="1" applyBorder="1" applyAlignment="1">
      <alignment horizontal="center" shrinkToFit="1"/>
    </xf>
    <xf numFmtId="0" fontId="9" fillId="29" borderId="17" xfId="0" applyNumberFormat="1" applyFont="1" applyFill="1" applyBorder="1" applyAlignment="1">
      <alignment horizontal="center" shrinkToFit="1"/>
    </xf>
    <xf numFmtId="0" fontId="3" fillId="29" borderId="18" xfId="0" applyNumberFormat="1" applyFont="1" applyFill="1" applyBorder="1" applyAlignment="1" applyProtection="1">
      <alignment horizontal="center" shrinkToFit="1"/>
    </xf>
    <xf numFmtId="0" fontId="3" fillId="29" borderId="20" xfId="0" applyNumberFormat="1" applyFont="1" applyFill="1" applyBorder="1" applyAlignment="1" applyProtection="1">
      <alignment vertical="top" shrinkToFit="1"/>
    </xf>
    <xf numFmtId="0" fontId="3" fillId="29" borderId="0" xfId="0" applyNumberFormat="1" applyFont="1" applyFill="1" applyBorder="1" applyAlignment="1" applyProtection="1">
      <alignment vertical="top" shrinkToFit="1"/>
    </xf>
    <xf numFmtId="0" fontId="3" fillId="29" borderId="0" xfId="0" applyNumberFormat="1" applyFont="1" applyFill="1" applyBorder="1" applyAlignment="1" applyProtection="1">
      <alignment shrinkToFit="1"/>
    </xf>
    <xf numFmtId="0" fontId="11" fillId="29" borderId="0" xfId="0" applyNumberFormat="1" applyFont="1" applyFill="1" applyBorder="1" applyAlignment="1" applyProtection="1">
      <alignment horizontal="center" vertical="center" wrapText="1"/>
    </xf>
    <xf numFmtId="0" fontId="0" fillId="29" borderId="0" xfId="0" applyNumberFormat="1" applyFill="1" applyBorder="1" applyAlignment="1" applyProtection="1">
      <alignment shrinkToFit="1"/>
    </xf>
    <xf numFmtId="0" fontId="3" fillId="0" borderId="0" xfId="0" applyFont="1" applyFill="1" applyAlignment="1" applyProtection="1">
      <alignment vertical="center" wrapText="1"/>
      <protection locked="0"/>
    </xf>
    <xf numFmtId="0" fontId="3" fillId="0" borderId="0" xfId="0" applyFont="1" applyFill="1" applyBorder="1" applyAlignment="1" applyProtection="1">
      <alignment horizontal="center" shrinkToFit="1"/>
      <protection locked="0"/>
    </xf>
    <xf numFmtId="0" fontId="3" fillId="0" borderId="0" xfId="0" applyFont="1" applyFill="1" applyBorder="1" applyAlignment="1" applyProtection="1">
      <alignment vertical="center" wrapText="1"/>
      <protection locked="0"/>
    </xf>
    <xf numFmtId="0" fontId="3" fillId="0" borderId="0" xfId="0" applyNumberFormat="1" applyFont="1" applyBorder="1" applyAlignment="1" applyProtection="1"/>
    <xf numFmtId="0" fontId="3" fillId="0" borderId="0" xfId="0" applyNumberFormat="1" applyFont="1" applyBorder="1" applyAlignment="1" applyProtection="1">
      <alignment horizontal="center"/>
    </xf>
    <xf numFmtId="0" fontId="3" fillId="0" borderId="0" xfId="0" applyNumberFormat="1" applyFont="1" applyAlignment="1"/>
    <xf numFmtId="0" fontId="3" fillId="0" borderId="0" xfId="0" applyNumberFormat="1" applyFont="1" applyBorder="1" applyAlignment="1" applyProtection="1">
      <alignment shrinkToFit="1"/>
    </xf>
    <xf numFmtId="0" fontId="1" fillId="0" borderId="0" xfId="0" applyNumberFormat="1" applyFont="1" applyBorder="1" applyAlignment="1" applyProtection="1">
      <alignment horizontal="center" vertical="top" shrinkToFit="1"/>
    </xf>
    <xf numFmtId="0" fontId="3" fillId="0" borderId="0" xfId="0" applyNumberFormat="1" applyFont="1" applyFill="1" applyBorder="1" applyAlignment="1" applyProtection="1">
      <alignment horizontal="left" shrinkToFit="1"/>
    </xf>
    <xf numFmtId="49" fontId="6" fillId="0" borderId="0" xfId="0" applyNumberFormat="1" applyFont="1" applyBorder="1" applyAlignment="1" applyProtection="1">
      <alignment horizontal="center" vertical="center" wrapText="1"/>
    </xf>
    <xf numFmtId="0" fontId="3" fillId="0" borderId="0" xfId="0" applyFont="1" applyAlignment="1" applyProtection="1">
      <alignment vertical="center" wrapText="1"/>
    </xf>
    <xf numFmtId="49" fontId="1" fillId="0" borderId="0" xfId="0" applyNumberFormat="1" applyFont="1" applyBorder="1" applyAlignment="1" applyProtection="1">
      <alignment horizontal="center" shrinkToFit="1"/>
    </xf>
    <xf numFmtId="0" fontId="1" fillId="0" borderId="19" xfId="0" applyNumberFormat="1" applyFont="1" applyBorder="1" applyAlignment="1" applyProtection="1">
      <alignment horizontal="center" vertical="top" shrinkToFit="1"/>
    </xf>
    <xf numFmtId="49" fontId="1" fillId="0" borderId="19" xfId="0" applyNumberFormat="1" applyFont="1" applyBorder="1" applyAlignment="1" applyProtection="1">
      <alignment horizontal="center" shrinkToFit="1"/>
    </xf>
    <xf numFmtId="0" fontId="0" fillId="29" borderId="17" xfId="0" applyNumberFormat="1" applyFill="1" applyBorder="1" applyAlignment="1" applyProtection="1">
      <alignment shrinkToFit="1"/>
    </xf>
    <xf numFmtId="0" fontId="3" fillId="0" borderId="17" xfId="0" applyNumberFormat="1" applyFont="1" applyBorder="1" applyAlignment="1">
      <alignment horizontal="center" vertical="center" shrinkToFit="1"/>
    </xf>
    <xf numFmtId="0" fontId="11" fillId="0" borderId="0" xfId="0" applyNumberFormat="1" applyFont="1" applyBorder="1" applyAlignment="1" applyProtection="1">
      <alignment horizontal="center" vertical="center" wrapText="1"/>
    </xf>
    <xf numFmtId="0" fontId="3" fillId="0" borderId="18" xfId="0" applyNumberFormat="1" applyFont="1" applyBorder="1" applyAlignment="1" applyProtection="1">
      <alignment horizontal="center" shrinkToFit="1"/>
    </xf>
    <xf numFmtId="0" fontId="3" fillId="0" borderId="0" xfId="0" applyNumberFormat="1" applyFont="1" applyFill="1" applyBorder="1" applyAlignment="1" applyProtection="1">
      <alignment horizontal="center" wrapText="1"/>
    </xf>
    <xf numFmtId="0" fontId="3" fillId="0" borderId="0" xfId="0" applyNumberFormat="1" applyFont="1" applyFill="1" applyAlignment="1" applyProtection="1">
      <alignment vertical="center"/>
    </xf>
    <xf numFmtId="0" fontId="19" fillId="0" borderId="21" xfId="0" applyNumberFormat="1" applyFont="1" applyFill="1" applyBorder="1" applyAlignment="1" applyProtection="1">
      <alignment horizontal="left" shrinkToFit="1"/>
      <protection locked="0"/>
    </xf>
    <xf numFmtId="0" fontId="2" fillId="0" borderId="0" xfId="0" applyNumberFormat="1" applyFont="1" applyBorder="1" applyAlignment="1">
      <alignment horizontal="center" vertical="center" shrinkToFit="1"/>
    </xf>
    <xf numFmtId="0" fontId="3" fillId="0" borderId="0" xfId="0" applyNumberFormat="1" applyFont="1" applyBorder="1" applyAlignment="1">
      <alignment wrapText="1"/>
    </xf>
    <xf numFmtId="0" fontId="0" fillId="0" borderId="0" xfId="0" applyNumberFormat="1" applyBorder="1" applyAlignment="1">
      <alignment wrapText="1"/>
    </xf>
    <xf numFmtId="0" fontId="0" fillId="0" borderId="0" xfId="0" applyNumberFormat="1" applyBorder="1" applyAlignment="1">
      <alignment vertical="center"/>
    </xf>
    <xf numFmtId="0" fontId="3" fillId="0" borderId="0" xfId="0" applyNumberFormat="1" applyFont="1" applyBorder="1" applyAlignment="1">
      <alignment horizontal="center" wrapText="1"/>
    </xf>
    <xf numFmtId="0" fontId="0" fillId="0" borderId="0" xfId="0" applyNumberFormat="1" applyBorder="1" applyAlignment="1">
      <alignment horizontal="center" vertical="center"/>
    </xf>
    <xf numFmtId="0" fontId="0" fillId="0" borderId="0" xfId="0" applyNumberFormat="1" applyFill="1" applyBorder="1" applyAlignment="1">
      <alignment vertical="center"/>
    </xf>
    <xf numFmtId="0" fontId="19" fillId="0" borderId="0" xfId="0" applyNumberFormat="1" applyFont="1" applyAlignment="1" applyProtection="1">
      <alignment vertical="center"/>
      <protection locked="0"/>
    </xf>
    <xf numFmtId="0" fontId="3" fillId="0" borderId="0" xfId="0" applyNumberFormat="1" applyFont="1" applyFill="1" applyAlignment="1">
      <alignment vertical="center"/>
    </xf>
    <xf numFmtId="0" fontId="3" fillId="0" borderId="0" xfId="0" applyNumberFormat="1" applyFont="1" applyFill="1" applyBorder="1" applyAlignment="1">
      <alignment wrapText="1"/>
    </xf>
    <xf numFmtId="0" fontId="3" fillId="0" borderId="0" xfId="0" applyNumberFormat="1" applyFont="1" applyFill="1" applyBorder="1" applyAlignment="1">
      <alignment horizontal="center" wrapText="1"/>
    </xf>
    <xf numFmtId="0" fontId="3" fillId="0" borderId="0" xfId="0" applyNumberFormat="1" applyFont="1" applyFill="1" applyBorder="1" applyAlignment="1">
      <alignment horizontal="left" shrinkToFit="1"/>
    </xf>
    <xf numFmtId="0" fontId="3" fillId="0" borderId="0" xfId="0" applyNumberFormat="1" applyFont="1" applyFill="1" applyBorder="1" applyAlignment="1">
      <alignment horizontal="center" vertical="center" shrinkToFit="1"/>
    </xf>
    <xf numFmtId="0" fontId="3" fillId="0" borderId="0" xfId="0" applyNumberFormat="1" applyFont="1" applyFill="1" applyBorder="1" applyAlignment="1">
      <alignment vertical="center"/>
    </xf>
    <xf numFmtId="0" fontId="3" fillId="0" borderId="0" xfId="0" applyNumberFormat="1" applyFont="1" applyFill="1" applyBorder="1" applyAlignment="1" applyProtection="1">
      <alignment horizontal="center" vertical="center" shrinkToFit="1"/>
    </xf>
    <xf numFmtId="0" fontId="3" fillId="0" borderId="0" xfId="0" applyNumberFormat="1" applyFont="1" applyFill="1" applyBorder="1" applyAlignment="1">
      <alignment shrinkToFit="1"/>
    </xf>
    <xf numFmtId="0" fontId="3" fillId="0" borderId="0" xfId="0" applyNumberFormat="1" applyFont="1" applyFill="1" applyBorder="1" applyAlignment="1">
      <alignment vertical="center" shrinkToFit="1"/>
    </xf>
    <xf numFmtId="0" fontId="3" fillId="0" borderId="0" xfId="0" applyNumberFormat="1" applyFont="1" applyFill="1" applyAlignment="1">
      <alignment vertical="center" shrinkToFit="1"/>
    </xf>
    <xf numFmtId="0" fontId="3" fillId="0" borderId="0" xfId="0" applyNumberFormat="1" applyFont="1" applyFill="1" applyAlignment="1" applyProtection="1">
      <alignment vertical="center" shrinkToFit="1"/>
    </xf>
    <xf numFmtId="0" fontId="3" fillId="0" borderId="0" xfId="0" applyNumberFormat="1" applyFont="1" applyFill="1" applyAlignment="1" applyProtection="1">
      <alignment horizontal="center" vertical="center" shrinkToFit="1"/>
    </xf>
    <xf numFmtId="0" fontId="3" fillId="0" borderId="0" xfId="0" applyNumberFormat="1" applyFont="1" applyFill="1" applyBorder="1" applyAlignment="1" applyProtection="1"/>
    <xf numFmtId="0" fontId="3" fillId="0" borderId="0" xfId="0" applyNumberFormat="1" applyFont="1" applyFill="1" applyBorder="1" applyAlignment="1">
      <alignment horizontal="center" vertical="center"/>
    </xf>
    <xf numFmtId="0" fontId="3" fillId="0" borderId="0" xfId="99" applyNumberFormat="1" applyFont="1" applyBorder="1" applyAlignment="1">
      <alignment vertical="center" wrapText="1"/>
    </xf>
    <xf numFmtId="0" fontId="3" fillId="0" borderId="0" xfId="99" applyFont="1" applyAlignment="1">
      <alignment vertical="center" wrapText="1"/>
    </xf>
    <xf numFmtId="0" fontId="3" fillId="0" borderId="0" xfId="99" applyFont="1" applyFill="1" applyAlignment="1" applyProtection="1">
      <alignment vertical="center" wrapText="1"/>
      <protection locked="0"/>
    </xf>
    <xf numFmtId="0" fontId="3" fillId="0" borderId="0" xfId="99" applyNumberFormat="1" applyFont="1" applyAlignment="1">
      <alignment vertical="center" wrapText="1"/>
    </xf>
    <xf numFmtId="0" fontId="20" fillId="0" borderId="0" xfId="0" applyNumberFormat="1" applyFont="1" applyFill="1" applyBorder="1" applyAlignment="1" applyProtection="1">
      <alignment horizontal="left" shrinkToFit="1"/>
      <protection locked="0"/>
    </xf>
    <xf numFmtId="0" fontId="3" fillId="0" borderId="0" xfId="0" applyNumberFormat="1" applyFont="1" applyBorder="1" applyAlignment="1">
      <alignment horizontal="right" vertical="center" wrapText="1"/>
    </xf>
    <xf numFmtId="0" fontId="8" fillId="0" borderId="0" xfId="0" applyNumberFormat="1" applyFont="1" applyBorder="1" applyAlignment="1">
      <alignment horizontal="center"/>
    </xf>
    <xf numFmtId="0" fontId="6" fillId="0" borderId="0" xfId="0" applyNumberFormat="1" applyFont="1" applyBorder="1" applyAlignment="1">
      <alignment vertical="center"/>
    </xf>
    <xf numFmtId="0" fontId="6" fillId="0" borderId="0" xfId="0" applyNumberFormat="1" applyFont="1" applyBorder="1" applyAlignment="1">
      <alignment horizontal="left" vertical="center"/>
    </xf>
    <xf numFmtId="0" fontId="2" fillId="0" borderId="0" xfId="0" applyNumberFormat="1" applyFont="1" applyBorder="1" applyAlignment="1">
      <alignment vertical="center"/>
    </xf>
    <xf numFmtId="0" fontId="2" fillId="0" borderId="0" xfId="0" applyNumberFormat="1" applyFont="1" applyBorder="1" applyAlignment="1">
      <alignment horizontal="left" vertical="center"/>
    </xf>
    <xf numFmtId="0" fontId="38" fillId="0" borderId="0" xfId="0" applyNumberFormat="1" applyFont="1" applyBorder="1" applyAlignment="1">
      <alignment vertical="center"/>
    </xf>
    <xf numFmtId="0" fontId="38" fillId="0" borderId="17" xfId="0" applyNumberFormat="1" applyFont="1" applyBorder="1" applyAlignment="1">
      <alignment vertical="center"/>
    </xf>
    <xf numFmtId="0" fontId="38" fillId="0" borderId="0" xfId="0" applyNumberFormat="1" applyFont="1" applyBorder="1" applyAlignment="1">
      <alignment horizontal="left" vertical="center" indent="1"/>
    </xf>
    <xf numFmtId="0" fontId="38" fillId="0" borderId="19" xfId="0" applyNumberFormat="1" applyFont="1" applyBorder="1" applyAlignment="1">
      <alignment horizontal="center" vertical="center"/>
    </xf>
    <xf numFmtId="0" fontId="38" fillId="0" borderId="0" xfId="0" applyNumberFormat="1" applyFont="1" applyBorder="1" applyAlignment="1">
      <alignment horizontal="center" vertical="center"/>
    </xf>
    <xf numFmtId="0" fontId="38" fillId="0" borderId="19" xfId="0" applyFont="1" applyBorder="1" applyAlignment="1">
      <alignment horizontal="center" vertical="center"/>
    </xf>
    <xf numFmtId="0" fontId="38" fillId="0" borderId="0" xfId="0" applyFont="1" applyBorder="1" applyAlignment="1">
      <alignment horizontal="center" vertical="center" wrapText="1"/>
    </xf>
    <xf numFmtId="0" fontId="38" fillId="0" borderId="0" xfId="0" applyFont="1" applyBorder="1" applyAlignment="1">
      <alignment vertical="center" wrapText="1"/>
    </xf>
    <xf numFmtId="0" fontId="38" fillId="0" borderId="19" xfId="0" applyFont="1" applyBorder="1" applyAlignment="1">
      <alignment horizontal="center" vertical="center" wrapText="1"/>
    </xf>
    <xf numFmtId="0" fontId="38" fillId="0" borderId="0" xfId="0" applyNumberFormat="1" applyFont="1" applyBorder="1" applyAlignment="1">
      <alignment horizontal="center" vertical="top" wrapText="1"/>
    </xf>
    <xf numFmtId="0" fontId="38" fillId="0" borderId="0" xfId="0" applyFont="1" applyBorder="1" applyAlignment="1">
      <alignment vertical="top" wrapText="1"/>
    </xf>
    <xf numFmtId="0" fontId="38" fillId="0" borderId="0" xfId="0" applyFont="1" applyBorder="1" applyAlignment="1">
      <alignment horizontal="center" vertical="top" wrapText="1"/>
    </xf>
    <xf numFmtId="0" fontId="38" fillId="0" borderId="22" xfId="0" applyNumberFormat="1" applyFont="1" applyBorder="1" applyAlignment="1">
      <alignment horizontal="center" vertical="center" shrinkToFit="1"/>
    </xf>
    <xf numFmtId="0" fontId="38" fillId="0" borderId="23" xfId="0" applyFont="1" applyBorder="1" applyAlignment="1">
      <alignment horizontal="center" vertical="center" wrapText="1"/>
    </xf>
    <xf numFmtId="0" fontId="38" fillId="0" borderId="17" xfId="0" applyNumberFormat="1" applyFont="1" applyBorder="1" applyAlignment="1">
      <alignment horizontal="center" vertical="top" wrapText="1"/>
    </xf>
    <xf numFmtId="0" fontId="38" fillId="0" borderId="17" xfId="0" applyFont="1" applyBorder="1" applyAlignment="1">
      <alignment vertical="top" wrapText="1"/>
    </xf>
    <xf numFmtId="0" fontId="2" fillId="0" borderId="0" xfId="0" applyNumberFormat="1" applyFont="1" applyBorder="1" applyAlignment="1">
      <alignment horizontal="right"/>
    </xf>
    <xf numFmtId="49" fontId="9" fillId="0" borderId="0" xfId="0" applyNumberFormat="1" applyFont="1" applyFill="1" applyBorder="1" applyAlignment="1">
      <alignment vertical="center" wrapText="1" shrinkToFit="1"/>
    </xf>
    <xf numFmtId="49" fontId="2" fillId="0" borderId="0" xfId="0" applyNumberFormat="1" applyFont="1" applyFill="1" applyBorder="1" applyAlignment="1">
      <alignment vertical="center" wrapText="1" shrinkToFit="1"/>
    </xf>
    <xf numFmtId="0" fontId="9" fillId="0" borderId="0" xfId="0" applyNumberFormat="1" applyFont="1" applyFill="1" applyBorder="1" applyAlignment="1">
      <alignment vertical="center" wrapText="1"/>
    </xf>
    <xf numFmtId="0" fontId="1" fillId="0" borderId="24" xfId="0" applyNumberFormat="1" applyFont="1" applyBorder="1" applyAlignment="1">
      <alignment shrinkToFit="1"/>
    </xf>
    <xf numFmtId="0" fontId="2" fillId="0" borderId="19" xfId="0" applyNumberFormat="1" applyFont="1" applyBorder="1" applyAlignment="1" applyProtection="1">
      <alignment vertical="center" shrinkToFit="1"/>
      <protection locked="0"/>
    </xf>
    <xf numFmtId="0" fontId="7" fillId="0" borderId="0" xfId="0" applyFont="1" applyBorder="1" applyAlignment="1">
      <alignment vertical="center" wrapText="1"/>
    </xf>
    <xf numFmtId="0" fontId="17" fillId="0" borderId="0" xfId="0" applyNumberFormat="1" applyFont="1" applyBorder="1" applyAlignment="1" applyProtection="1">
      <alignment horizontal="center" vertical="center" wrapText="1"/>
      <protection locked="0"/>
    </xf>
    <xf numFmtId="0" fontId="7" fillId="0" borderId="0" xfId="0" applyFont="1" applyBorder="1" applyAlignment="1">
      <alignment horizontal="center" vertical="center" wrapText="1"/>
    </xf>
    <xf numFmtId="0" fontId="40" fillId="0" borderId="0" xfId="0" applyFont="1" applyFill="1" applyBorder="1" applyAlignment="1">
      <alignment horizontal="center" vertical="center" wrapText="1"/>
    </xf>
    <xf numFmtId="49" fontId="40" fillId="0" borderId="0" xfId="0" applyNumberFormat="1" applyFont="1" applyFill="1" applyAlignment="1">
      <alignment horizontal="center" vertical="center" wrapText="1"/>
    </xf>
    <xf numFmtId="49" fontId="40" fillId="0" borderId="0" xfId="0" applyNumberFormat="1" applyFont="1" applyFill="1" applyBorder="1" applyAlignment="1">
      <alignment horizontal="center" vertical="center" wrapText="1"/>
    </xf>
    <xf numFmtId="0" fontId="40" fillId="0" borderId="17" xfId="0" applyFont="1" applyFill="1" applyBorder="1" applyAlignment="1">
      <alignment horizontal="center" vertical="center" wrapText="1"/>
    </xf>
    <xf numFmtId="0" fontId="40" fillId="0" borderId="0" xfId="0" applyFont="1" applyFill="1" applyAlignment="1">
      <alignment vertical="center" wrapText="1"/>
    </xf>
    <xf numFmtId="0" fontId="40" fillId="0" borderId="0" xfId="0" applyNumberFormat="1" applyFont="1" applyFill="1" applyAlignment="1">
      <alignment vertical="center" wrapText="1"/>
    </xf>
    <xf numFmtId="0" fontId="40" fillId="0" borderId="0" xfId="0" applyNumberFormat="1" applyFont="1" applyFill="1" applyBorder="1" applyAlignment="1">
      <alignment vertical="center" wrapText="1"/>
    </xf>
    <xf numFmtId="0" fontId="40" fillId="0" borderId="0" xfId="0" applyFont="1" applyAlignment="1">
      <alignment vertical="center" wrapText="1"/>
    </xf>
    <xf numFmtId="0" fontId="3" fillId="0" borderId="0" xfId="0" applyFont="1" applyBorder="1" applyAlignment="1" applyProtection="1">
      <alignment vertical="center" wrapText="1"/>
    </xf>
    <xf numFmtId="0" fontId="38" fillId="0" borderId="0" xfId="0" applyFont="1" applyAlignment="1">
      <alignment vertical="center" wrapText="1"/>
    </xf>
    <xf numFmtId="0" fontId="38" fillId="0" borderId="22" xfId="0" applyNumberFormat="1" applyFont="1" applyBorder="1" applyAlignment="1" applyProtection="1">
      <alignment horizontal="center" shrinkToFit="1"/>
    </xf>
    <xf numFmtId="0" fontId="38" fillId="0" borderId="22" xfId="0" applyNumberFormat="1" applyFont="1" applyBorder="1" applyAlignment="1">
      <alignment horizontal="center" vertical="center" wrapText="1"/>
    </xf>
    <xf numFmtId="0" fontId="38" fillId="0" borderId="22" xfId="0" applyFont="1" applyBorder="1" applyAlignment="1">
      <alignment horizontal="center" vertical="center" wrapText="1"/>
    </xf>
    <xf numFmtId="0" fontId="38" fillId="0" borderId="22" xfId="0" applyFont="1" applyBorder="1" applyAlignment="1">
      <alignment horizontal="center" vertical="top" wrapText="1"/>
    </xf>
    <xf numFmtId="0" fontId="38" fillId="0" borderId="25" xfId="0" applyFont="1" applyBorder="1" applyAlignment="1">
      <alignment horizontal="center" vertical="top" wrapText="1"/>
    </xf>
    <xf numFmtId="0" fontId="38" fillId="0" borderId="19" xfId="0" applyFont="1" applyBorder="1" applyAlignment="1" applyProtection="1">
      <alignment horizontal="center" shrinkToFit="1"/>
    </xf>
    <xf numFmtId="0" fontId="38" fillId="0" borderId="19" xfId="0" applyNumberFormat="1" applyFont="1" applyFill="1" applyBorder="1" applyAlignment="1" applyProtection="1">
      <alignment horizontal="center" shrinkToFit="1"/>
      <protection locked="0"/>
    </xf>
    <xf numFmtId="0" fontId="38" fillId="0" borderId="19" xfId="0" applyFont="1" applyBorder="1" applyAlignment="1" applyProtection="1">
      <alignment horizontal="center" vertical="center" shrinkToFit="1"/>
    </xf>
    <xf numFmtId="0" fontId="38" fillId="0" borderId="19" xfId="0" applyFont="1" applyBorder="1" applyAlignment="1">
      <alignment horizontal="center" vertical="top" wrapText="1"/>
    </xf>
    <xf numFmtId="0" fontId="38" fillId="0" borderId="23" xfId="0" applyFont="1" applyBorder="1" applyAlignment="1">
      <alignment horizontal="center" vertical="top" wrapText="1"/>
    </xf>
    <xf numFmtId="0" fontId="1" fillId="0" borderId="26" xfId="0" applyNumberFormat="1" applyFont="1" applyBorder="1" applyAlignment="1">
      <alignment shrinkToFit="1"/>
    </xf>
    <xf numFmtId="49" fontId="2" fillId="0" borderId="0" xfId="0" applyNumberFormat="1" applyFont="1" applyFill="1" applyBorder="1" applyAlignment="1">
      <alignment horizontal="center" vertical="center" wrapText="1" shrinkToFit="1"/>
    </xf>
    <xf numFmtId="0" fontId="40" fillId="0" borderId="0" xfId="0" applyNumberFormat="1" applyFont="1" applyAlignment="1">
      <alignment horizontal="center" wrapText="1"/>
    </xf>
    <xf numFmtId="0" fontId="12" fillId="0" borderId="0" xfId="0" applyNumberFormat="1" applyFont="1" applyAlignment="1">
      <alignment vertical="center" shrinkToFit="1"/>
    </xf>
    <xf numFmtId="0" fontId="12" fillId="0" borderId="0" xfId="0" applyNumberFormat="1" applyFont="1" applyAlignment="1">
      <alignment vertical="center" wrapText="1"/>
    </xf>
    <xf numFmtId="0" fontId="12" fillId="0" borderId="0" xfId="0" applyNumberFormat="1" applyFont="1" applyBorder="1" applyAlignment="1">
      <alignment vertical="center"/>
    </xf>
    <xf numFmtId="0" fontId="15" fillId="0" borderId="0" xfId="0" applyNumberFormat="1" applyFont="1" applyBorder="1" applyAlignment="1" applyProtection="1">
      <alignment vertical="center" shrinkToFit="1"/>
    </xf>
    <xf numFmtId="0" fontId="3" fillId="0" borderId="0" xfId="0" applyNumberFormat="1" applyFont="1" applyBorder="1" applyAlignment="1">
      <alignment horizontal="right" vertical="center"/>
    </xf>
    <xf numFmtId="0" fontId="2" fillId="0" borderId="0" xfId="0" applyNumberFormat="1" applyFont="1" applyBorder="1" applyAlignment="1"/>
    <xf numFmtId="0" fontId="2" fillId="0" borderId="0" xfId="0" applyNumberFormat="1" applyFont="1" applyBorder="1" applyAlignment="1" applyProtection="1">
      <alignment shrinkToFit="1"/>
    </xf>
    <xf numFmtId="0" fontId="2" fillId="0" borderId="0" xfId="0" applyNumberFormat="1" applyFont="1" applyBorder="1" applyAlignment="1" applyProtection="1">
      <alignment horizontal="left" shrinkToFit="1"/>
    </xf>
    <xf numFmtId="0" fontId="3" fillId="0" borderId="0" xfId="0" applyNumberFormat="1" applyFont="1" applyFill="1" applyBorder="1" applyAlignment="1"/>
    <xf numFmtId="0" fontId="3" fillId="0" borderId="0" xfId="0" applyNumberFormat="1" applyFont="1" applyBorder="1" applyAlignment="1"/>
    <xf numFmtId="0" fontId="38" fillId="0" borderId="19" xfId="0" applyFont="1" applyBorder="1" applyAlignment="1">
      <alignment horizontal="right" vertical="center" wrapText="1" indent="1"/>
    </xf>
    <xf numFmtId="0" fontId="38" fillId="0" borderId="19" xfId="0" applyFont="1" applyBorder="1" applyAlignment="1">
      <alignment horizontal="right" vertical="center" indent="1"/>
    </xf>
    <xf numFmtId="0" fontId="38" fillId="0" borderId="23" xfId="0" applyFont="1" applyBorder="1" applyAlignment="1">
      <alignment horizontal="right" vertical="center" wrapText="1" indent="1"/>
    </xf>
    <xf numFmtId="0" fontId="1" fillId="0" borderId="0" xfId="0" applyNumberFormat="1" applyFont="1" applyFill="1" applyBorder="1" applyAlignment="1" applyProtection="1">
      <alignment horizontal="center" shrinkToFit="1"/>
    </xf>
    <xf numFmtId="0" fontId="3" fillId="0" borderId="0" xfId="0" applyFont="1" applyFill="1" applyBorder="1" applyAlignment="1">
      <alignment vertical="center" wrapText="1"/>
    </xf>
    <xf numFmtId="0" fontId="3" fillId="0" borderId="0" xfId="0" applyFont="1" applyFill="1" applyBorder="1" applyAlignment="1">
      <alignment vertical="center" shrinkToFit="1"/>
    </xf>
    <xf numFmtId="0" fontId="1" fillId="0" borderId="0" xfId="0" applyNumberFormat="1" applyFont="1" applyFill="1" applyBorder="1" applyAlignment="1" applyProtection="1">
      <alignment horizontal="center" vertical="top" shrinkToFit="1"/>
    </xf>
    <xf numFmtId="0" fontId="43" fillId="0" borderId="19" xfId="0" applyNumberFormat="1" applyFont="1" applyFill="1" applyBorder="1" applyAlignment="1" applyProtection="1">
      <alignment horizontal="center" shrinkToFit="1"/>
      <protection locked="0"/>
    </xf>
    <xf numFmtId="0" fontId="1" fillId="0" borderId="19" xfId="0" applyNumberFormat="1" applyFont="1" applyFill="1" applyBorder="1" applyAlignment="1" applyProtection="1">
      <alignment horizontal="center" vertical="top" shrinkToFit="1"/>
    </xf>
    <xf numFmtId="0" fontId="3" fillId="0" borderId="0" xfId="0" applyFont="1" applyFill="1" applyBorder="1" applyAlignment="1" applyProtection="1">
      <alignment shrinkToFit="1"/>
    </xf>
    <xf numFmtId="0" fontId="3" fillId="0" borderId="0" xfId="0" applyFont="1" applyFill="1" applyBorder="1" applyAlignment="1" applyProtection="1">
      <alignment vertical="top" shrinkToFit="1"/>
    </xf>
    <xf numFmtId="0" fontId="40" fillId="0" borderId="17" xfId="0" applyNumberFormat="1" applyFont="1" applyBorder="1" applyAlignment="1">
      <alignment horizontal="center" wrapText="1"/>
    </xf>
    <xf numFmtId="0" fontId="42" fillId="29" borderId="17" xfId="0" applyNumberFormat="1" applyFont="1" applyFill="1" applyBorder="1" applyAlignment="1">
      <alignment horizontal="center" wrapText="1"/>
    </xf>
    <xf numFmtId="0" fontId="40" fillId="0" borderId="17" xfId="0" applyNumberFormat="1" applyFont="1" applyBorder="1" applyAlignment="1">
      <alignment wrapText="1"/>
    </xf>
    <xf numFmtId="0" fontId="41" fillId="0" borderId="27" xfId="0" applyNumberFormat="1" applyFont="1" applyBorder="1" applyAlignment="1">
      <alignment horizontal="center" wrapText="1"/>
    </xf>
    <xf numFmtId="0" fontId="41" fillId="0" borderId="28" xfId="0" applyNumberFormat="1" applyFont="1" applyBorder="1" applyAlignment="1">
      <alignment horizontal="center" wrapText="1"/>
    </xf>
    <xf numFmtId="0" fontId="40" fillId="0" borderId="28" xfId="0" applyNumberFormat="1" applyFont="1" applyBorder="1" applyAlignment="1">
      <alignment horizontal="center" wrapText="1"/>
    </xf>
    <xf numFmtId="0" fontId="40" fillId="30" borderId="27" xfId="0" applyNumberFormat="1" applyFont="1" applyFill="1" applyBorder="1" applyAlignment="1">
      <alignment horizontal="center" vertical="center" wrapText="1"/>
    </xf>
    <xf numFmtId="0" fontId="40" fillId="30" borderId="29" xfId="0" applyNumberFormat="1" applyFont="1" applyFill="1" applyBorder="1" applyAlignment="1">
      <alignment horizontal="center" vertical="center"/>
    </xf>
    <xf numFmtId="0" fontId="40" fillId="30" borderId="29" xfId="0" applyNumberFormat="1" applyFont="1" applyFill="1" applyBorder="1" applyAlignment="1">
      <alignment vertical="center" wrapText="1"/>
    </xf>
    <xf numFmtId="0" fontId="40" fillId="30" borderId="29" xfId="0" applyNumberFormat="1" applyFont="1" applyFill="1" applyBorder="1" applyAlignment="1">
      <alignment horizontal="left" vertical="center" indent="1"/>
    </xf>
    <xf numFmtId="0" fontId="40" fillId="30" borderId="29" xfId="0" applyNumberFormat="1" applyFont="1" applyFill="1" applyBorder="1" applyAlignment="1">
      <alignment vertical="center"/>
    </xf>
    <xf numFmtId="0" fontId="38" fillId="0" borderId="26" xfId="0" applyNumberFormat="1" applyFont="1" applyBorder="1" applyAlignment="1" applyProtection="1">
      <alignment horizontal="center" vertical="center" shrinkToFit="1"/>
    </xf>
    <xf numFmtId="0" fontId="38" fillId="0" borderId="24" xfId="0" applyNumberFormat="1" applyFont="1" applyBorder="1" applyAlignment="1" applyProtection="1">
      <alignment horizontal="center" vertical="center" shrinkToFit="1"/>
    </xf>
    <xf numFmtId="0" fontId="40" fillId="30" borderId="27" xfId="0" applyFont="1" applyFill="1" applyBorder="1" applyAlignment="1">
      <alignment horizontal="left" vertical="center" wrapText="1" indent="1"/>
    </xf>
    <xf numFmtId="0" fontId="40" fillId="30" borderId="30" xfId="0" applyNumberFormat="1" applyFont="1" applyFill="1" applyBorder="1" applyAlignment="1">
      <alignment horizontal="center" vertical="center" shrinkToFit="1"/>
    </xf>
    <xf numFmtId="0" fontId="40" fillId="30" borderId="27" xfId="0" applyFont="1" applyFill="1" applyBorder="1" applyAlignment="1" applyProtection="1">
      <alignment horizontal="left" vertical="center" shrinkToFit="1"/>
    </xf>
    <xf numFmtId="0" fontId="0" fillId="0" borderId="0" xfId="0" applyAlignment="1">
      <alignment horizontal="center" vertical="center"/>
    </xf>
    <xf numFmtId="0" fontId="0" fillId="0" borderId="0" xfId="0" applyAlignment="1">
      <alignment vertical="center"/>
    </xf>
    <xf numFmtId="0" fontId="40" fillId="0" borderId="0" xfId="0" applyFont="1" applyFill="1" applyBorder="1" applyAlignment="1" applyProtection="1">
      <alignment vertical="center" shrinkToFit="1"/>
    </xf>
    <xf numFmtId="0" fontId="13" fillId="0" borderId="0" xfId="0" applyNumberFormat="1" applyFont="1" applyBorder="1" applyAlignment="1">
      <alignment horizontal="center" vertical="center" wrapText="1"/>
    </xf>
    <xf numFmtId="0" fontId="16" fillId="0" borderId="0" xfId="0" applyNumberFormat="1" applyFont="1" applyBorder="1" applyAlignment="1">
      <alignment horizontal="center" vertical="center" wrapText="1"/>
    </xf>
    <xf numFmtId="0" fontId="17" fillId="0" borderId="0" xfId="0" applyNumberFormat="1" applyFont="1" applyBorder="1" applyAlignment="1">
      <alignment horizontal="center" vertical="center" wrapText="1"/>
    </xf>
    <xf numFmtId="0" fontId="38" fillId="0" borderId="20" xfId="0" applyNumberFormat="1" applyFont="1" applyBorder="1" applyAlignment="1">
      <alignment vertical="center"/>
    </xf>
    <xf numFmtId="0" fontId="38" fillId="0" borderId="0" xfId="0" applyNumberFormat="1" applyFont="1" applyBorder="1" applyAlignment="1" applyProtection="1">
      <alignment vertical="center" shrinkToFit="1"/>
    </xf>
    <xf numFmtId="0" fontId="40" fillId="30" borderId="24" xfId="0" applyNumberFormat="1" applyFont="1" applyFill="1" applyBorder="1" applyAlignment="1" applyProtection="1">
      <alignment horizontal="center" vertical="center" shrinkToFit="1"/>
    </xf>
    <xf numFmtId="0" fontId="40" fillId="30" borderId="24" xfId="0" applyNumberFormat="1" applyFont="1" applyFill="1" applyBorder="1" applyAlignment="1" applyProtection="1">
      <alignment vertical="center" shrinkToFit="1"/>
    </xf>
    <xf numFmtId="164" fontId="38" fillId="0" borderId="36" xfId="0" applyNumberFormat="1" applyFont="1" applyBorder="1" applyAlignment="1" applyProtection="1">
      <alignment horizontal="center" vertical="center" shrinkToFit="1"/>
    </xf>
    <xf numFmtId="165" fontId="38" fillId="0" borderId="36" xfId="0" applyNumberFormat="1" applyFont="1" applyBorder="1" applyAlignment="1" applyProtection="1">
      <alignment horizontal="center" vertical="center" shrinkToFit="1"/>
    </xf>
    <xf numFmtId="0" fontId="38" fillId="0" borderId="0" xfId="0" applyFont="1" applyBorder="1" applyAlignment="1" applyProtection="1">
      <alignment shrinkToFit="1"/>
    </xf>
    <xf numFmtId="0" fontId="38" fillId="0" borderId="0" xfId="0" applyFont="1" applyBorder="1" applyAlignment="1">
      <alignment horizontal="center" vertical="center"/>
    </xf>
    <xf numFmtId="0" fontId="40" fillId="30" borderId="27" xfId="0" applyNumberFormat="1" applyFont="1" applyFill="1" applyBorder="1" applyAlignment="1">
      <alignment horizontal="center" vertical="center"/>
    </xf>
    <xf numFmtId="0" fontId="38" fillId="0" borderId="23" xfId="0" applyNumberFormat="1" applyFont="1" applyBorder="1" applyAlignment="1">
      <alignment horizontal="center" vertical="center"/>
    </xf>
    <xf numFmtId="0" fontId="1" fillId="0" borderId="19" xfId="0" applyNumberFormat="1" applyFont="1" applyFill="1" applyBorder="1" applyAlignment="1" applyProtection="1">
      <alignment horizontal="center" shrinkToFit="1"/>
    </xf>
    <xf numFmtId="0" fontId="3" fillId="0" borderId="0" xfId="0" applyFont="1" applyFill="1" applyBorder="1" applyAlignment="1" applyProtection="1">
      <alignment horizontal="center" shrinkToFit="1"/>
    </xf>
    <xf numFmtId="0" fontId="3" fillId="0" borderId="17" xfId="0" applyFont="1" applyFill="1" applyBorder="1" applyAlignment="1" applyProtection="1">
      <alignment horizontal="center" shrinkToFit="1"/>
    </xf>
    <xf numFmtId="0" fontId="3" fillId="0" borderId="17" xfId="0" applyFont="1" applyFill="1" applyBorder="1" applyAlignment="1">
      <alignment horizontal="center" shrinkToFit="1"/>
    </xf>
    <xf numFmtId="0" fontId="3" fillId="0" borderId="0" xfId="0" applyFont="1" applyFill="1" applyBorder="1" applyAlignment="1" applyProtection="1">
      <alignment horizontal="left" shrinkToFit="1"/>
    </xf>
    <xf numFmtId="0" fontId="3" fillId="0" borderId="19" xfId="0" applyFont="1" applyFill="1" applyBorder="1" applyAlignment="1" applyProtection="1">
      <alignment horizontal="center" shrinkToFit="1"/>
    </xf>
    <xf numFmtId="0" fontId="0" fillId="0" borderId="0" xfId="0" applyFill="1" applyBorder="1" applyAlignment="1" applyProtection="1">
      <alignment vertical="top" shrinkToFit="1"/>
    </xf>
    <xf numFmtId="0" fontId="11" fillId="0" borderId="0" xfId="0" applyFont="1" applyFill="1" applyBorder="1" applyAlignment="1">
      <alignment horizontal="center" vertical="center" wrapText="1"/>
    </xf>
    <xf numFmtId="0" fontId="11" fillId="0" borderId="0" xfId="0" applyFont="1" applyFill="1" applyBorder="1" applyAlignment="1" applyProtection="1">
      <alignment horizontal="center" vertical="center" wrapText="1"/>
    </xf>
    <xf numFmtId="0" fontId="0" fillId="0" borderId="0" xfId="0" applyFill="1" applyBorder="1" applyAlignment="1">
      <alignment shrinkToFit="1"/>
    </xf>
    <xf numFmtId="0" fontId="0" fillId="0" borderId="0" xfId="0" applyFill="1" applyBorder="1" applyAlignment="1" applyProtection="1">
      <alignment shrinkToFit="1"/>
    </xf>
    <xf numFmtId="0" fontId="3" fillId="0" borderId="0" xfId="0" applyFont="1" applyFill="1" applyBorder="1" applyAlignment="1">
      <alignment shrinkToFit="1"/>
    </xf>
    <xf numFmtId="0" fontId="20" fillId="0" borderId="21" xfId="0" applyFont="1" applyFill="1" applyBorder="1" applyAlignment="1" applyProtection="1">
      <alignment horizontal="left" shrinkToFit="1"/>
      <protection locked="0"/>
    </xf>
    <xf numFmtId="0" fontId="3" fillId="0" borderId="20" xfId="0" applyFont="1" applyFill="1" applyBorder="1" applyAlignment="1" applyProtection="1">
      <alignment vertical="top" shrinkToFit="1"/>
    </xf>
    <xf numFmtId="0" fontId="0" fillId="0" borderId="0" xfId="0" applyFill="1" applyBorder="1" applyAlignment="1" applyProtection="1">
      <alignment horizontal="center" shrinkToFit="1"/>
    </xf>
    <xf numFmtId="0" fontId="20" fillId="0" borderId="21" xfId="0" applyFont="1" applyFill="1" applyBorder="1" applyAlignment="1" applyProtection="1">
      <alignment horizontal="center" shrinkToFit="1"/>
      <protection locked="0"/>
    </xf>
    <xf numFmtId="0" fontId="3" fillId="0" borderId="35" xfId="0" applyFont="1" applyFill="1" applyBorder="1" applyAlignment="1" applyProtection="1">
      <alignment vertical="top" shrinkToFit="1"/>
    </xf>
    <xf numFmtId="0" fontId="3" fillId="0" borderId="19" xfId="0" applyFont="1" applyFill="1" applyBorder="1" applyAlignment="1" applyProtection="1">
      <alignment vertical="top" shrinkToFit="1"/>
    </xf>
    <xf numFmtId="0" fontId="3" fillId="0" borderId="22" xfId="0" applyFont="1" applyFill="1" applyBorder="1" applyAlignment="1" applyProtection="1">
      <alignment vertical="top" shrinkToFit="1"/>
    </xf>
    <xf numFmtId="0" fontId="0" fillId="0" borderId="22" xfId="0" applyFill="1" applyBorder="1" applyAlignment="1" applyProtection="1">
      <alignment shrinkToFit="1"/>
    </xf>
    <xf numFmtId="0" fontId="0" fillId="0" borderId="19" xfId="0" applyFill="1" applyBorder="1" applyAlignment="1" applyProtection="1">
      <alignment horizontal="center" shrinkToFit="1"/>
    </xf>
    <xf numFmtId="0" fontId="3" fillId="0" borderId="22" xfId="0" applyFont="1" applyFill="1" applyBorder="1" applyAlignment="1" applyProtection="1">
      <alignment shrinkToFit="1"/>
    </xf>
    <xf numFmtId="0" fontId="20" fillId="0" borderId="19" xfId="0" applyFont="1" applyFill="1" applyBorder="1" applyAlignment="1" applyProtection="1">
      <alignment shrinkToFit="1"/>
      <protection locked="0"/>
    </xf>
    <xf numFmtId="0" fontId="0" fillId="0" borderId="19" xfId="0" applyFill="1" applyBorder="1" applyAlignment="1" applyProtection="1">
      <alignment shrinkToFit="1"/>
    </xf>
    <xf numFmtId="0" fontId="20" fillId="0" borderId="19" xfId="0" applyFont="1" applyFill="1" applyBorder="1" applyAlignment="1" applyProtection="1">
      <alignment horizontal="center" shrinkToFit="1"/>
      <protection locked="0"/>
    </xf>
    <xf numFmtId="0" fontId="3" fillId="0" borderId="18" xfId="0" applyFont="1" applyFill="1" applyBorder="1" applyAlignment="1" applyProtection="1">
      <alignment horizontal="left" shrinkToFit="1"/>
    </xf>
    <xf numFmtId="0" fontId="3" fillId="0" borderId="17" xfId="0" applyFont="1" applyFill="1" applyBorder="1" applyAlignment="1">
      <alignment vertical="center" wrapText="1"/>
    </xf>
    <xf numFmtId="0" fontId="3" fillId="0" borderId="17" xfId="0" applyFont="1" applyFill="1" applyBorder="1" applyAlignment="1">
      <alignment shrinkToFit="1"/>
    </xf>
    <xf numFmtId="0" fontId="3" fillId="0" borderId="17" xfId="0" applyFont="1" applyFill="1" applyBorder="1" applyAlignment="1" applyProtection="1">
      <alignment shrinkToFit="1"/>
    </xf>
    <xf numFmtId="0" fontId="11" fillId="0" borderId="20" xfId="0" applyFont="1" applyFill="1" applyBorder="1" applyAlignment="1" applyProtection="1">
      <alignment horizontal="center" vertical="center" wrapText="1"/>
    </xf>
    <xf numFmtId="0" fontId="11" fillId="0" borderId="20" xfId="0" applyFont="1" applyFill="1" applyBorder="1" applyAlignment="1">
      <alignment horizontal="center" vertical="center" wrapText="1"/>
    </xf>
    <xf numFmtId="0" fontId="0" fillId="0" borderId="17" xfId="0" applyFill="1" applyBorder="1" applyAlignment="1" applyProtection="1">
      <alignment shrinkToFit="1"/>
    </xf>
    <xf numFmtId="0" fontId="0" fillId="0" borderId="19" xfId="0" applyFill="1" applyBorder="1" applyAlignment="1">
      <alignment shrinkToFit="1"/>
    </xf>
    <xf numFmtId="0" fontId="3" fillId="0" borderId="20" xfId="0" applyFont="1" applyFill="1" applyBorder="1" applyAlignment="1" applyProtection="1">
      <alignment vertical="top" shrinkToFit="1"/>
      <protection locked="0"/>
    </xf>
    <xf numFmtId="0" fontId="3" fillId="0" borderId="0" xfId="0" applyFont="1" applyFill="1" applyAlignment="1">
      <alignment vertical="center" shrinkToFit="1"/>
    </xf>
    <xf numFmtId="0" fontId="3" fillId="0" borderId="17" xfId="0" applyFont="1" applyFill="1" applyBorder="1" applyAlignment="1">
      <alignment vertical="center" shrinkToFit="1"/>
    </xf>
    <xf numFmtId="0" fontId="3" fillId="0" borderId="0" xfId="0" applyFont="1" applyFill="1" applyBorder="1" applyAlignment="1" applyProtection="1">
      <alignment vertical="center" wrapText="1"/>
    </xf>
    <xf numFmtId="0" fontId="3" fillId="0" borderId="0" xfId="0" applyFont="1" applyFill="1" applyAlignment="1" applyProtection="1">
      <alignment horizontal="center" vertical="center" wrapText="1"/>
    </xf>
    <xf numFmtId="49" fontId="1" fillId="0" borderId="0" xfId="0" applyNumberFormat="1" applyFont="1" applyFill="1" applyBorder="1" applyAlignment="1" applyProtection="1">
      <alignment horizontal="center" shrinkToFit="1"/>
    </xf>
    <xf numFmtId="0" fontId="20" fillId="0" borderId="20" xfId="0" applyNumberFormat="1" applyFont="1" applyFill="1" applyBorder="1" applyAlignment="1" applyProtection="1">
      <alignment horizontal="left" shrinkToFit="1"/>
      <protection locked="0"/>
    </xf>
    <xf numFmtId="0" fontId="43" fillId="0" borderId="21" xfId="0" applyNumberFormat="1" applyFont="1" applyFill="1" applyBorder="1" applyAlignment="1" applyProtection="1">
      <alignment horizontal="center" shrinkToFit="1"/>
      <protection locked="0"/>
    </xf>
    <xf numFmtId="49" fontId="1" fillId="0" borderId="19" xfId="0" applyNumberFormat="1" applyFont="1" applyFill="1" applyBorder="1" applyAlignment="1" applyProtection="1">
      <alignment horizontal="center" shrinkToFit="1"/>
    </xf>
    <xf numFmtId="0" fontId="43" fillId="0" borderId="35" xfId="0" applyNumberFormat="1" applyFont="1" applyFill="1" applyBorder="1" applyAlignment="1" applyProtection="1">
      <alignment vertical="top" shrinkToFit="1"/>
      <protection locked="0"/>
    </xf>
    <xf numFmtId="0" fontId="0" fillId="0" borderId="0" xfId="0" applyAlignment="1">
      <alignment horizontal="center"/>
    </xf>
    <xf numFmtId="0" fontId="0" fillId="0" borderId="0" xfId="0" applyBorder="1" applyAlignment="1">
      <alignment horizontal="center"/>
    </xf>
    <xf numFmtId="0" fontId="3" fillId="30" borderId="28" xfId="0" applyNumberFormat="1" applyFont="1" applyFill="1" applyBorder="1" applyAlignment="1">
      <alignment horizontal="center" vertical="center" shrinkToFit="1"/>
    </xf>
    <xf numFmtId="0" fontId="3" fillId="30" borderId="28" xfId="0" applyNumberFormat="1" applyFont="1" applyFill="1" applyBorder="1" applyAlignment="1">
      <alignment vertical="center" shrinkToFit="1"/>
    </xf>
    <xf numFmtId="0" fontId="12" fillId="0" borderId="24" xfId="0" applyNumberFormat="1" applyFont="1" applyBorder="1" applyAlignment="1">
      <alignment horizontal="center" vertical="center" shrinkToFit="1"/>
    </xf>
    <xf numFmtId="0" fontId="7" fillId="0" borderId="24" xfId="0" applyNumberFormat="1" applyFont="1" applyBorder="1" applyAlignment="1">
      <alignment vertical="center" shrinkToFit="1"/>
    </xf>
    <xf numFmtId="0" fontId="7" fillId="0" borderId="24" xfId="0" applyNumberFormat="1" applyFont="1" applyBorder="1" applyAlignment="1">
      <alignment horizontal="center" vertical="center" shrinkToFit="1"/>
    </xf>
    <xf numFmtId="0" fontId="3" fillId="30" borderId="29" xfId="99" applyFont="1" applyFill="1" applyBorder="1" applyAlignment="1">
      <alignment vertical="center" shrinkToFit="1"/>
    </xf>
    <xf numFmtId="0" fontId="1" fillId="0" borderId="0" xfId="0" applyFont="1" applyAlignment="1">
      <alignment horizontal="center" vertical="center" shrinkToFit="1"/>
    </xf>
    <xf numFmtId="0" fontId="12" fillId="0" borderId="17" xfId="99" applyFont="1" applyBorder="1" applyAlignment="1">
      <alignment shrinkToFit="1"/>
    </xf>
    <xf numFmtId="0" fontId="12" fillId="0" borderId="0" xfId="0" applyFont="1" applyAlignment="1">
      <alignment horizontal="center" shrinkToFit="1"/>
    </xf>
    <xf numFmtId="0" fontId="3" fillId="30" borderId="0" xfId="0" applyNumberFormat="1" applyFont="1" applyFill="1" applyBorder="1" applyAlignment="1" applyProtection="1">
      <alignment shrinkToFit="1"/>
      <protection locked="0"/>
    </xf>
    <xf numFmtId="0" fontId="3" fillId="30" borderId="28" xfId="0" applyFont="1" applyFill="1" applyBorder="1" applyAlignment="1">
      <alignment horizontal="center" vertical="center" shrinkToFit="1"/>
    </xf>
    <xf numFmtId="0" fontId="3" fillId="0" borderId="0" xfId="0" applyFont="1" applyFill="1" applyBorder="1" applyAlignment="1">
      <alignment horizontal="center" shrinkToFit="1"/>
    </xf>
    <xf numFmtId="0" fontId="3" fillId="0" borderId="17" xfId="0" applyFont="1" applyFill="1" applyBorder="1" applyAlignment="1" applyProtection="1">
      <alignment horizontal="center" vertical="top" shrinkToFit="1"/>
      <protection locked="0"/>
    </xf>
    <xf numFmtId="0" fontId="3" fillId="0" borderId="20" xfId="0" applyFont="1" applyFill="1" applyBorder="1" applyAlignment="1" applyProtection="1">
      <alignment horizontal="center" vertical="top" shrinkToFit="1"/>
      <protection locked="0"/>
    </xf>
    <xf numFmtId="0" fontId="3" fillId="0" borderId="0" xfId="0" applyFont="1" applyFill="1" applyBorder="1" applyAlignment="1" applyProtection="1">
      <alignment horizontal="center" vertical="top" shrinkToFit="1"/>
      <protection locked="0"/>
    </xf>
    <xf numFmtId="0" fontId="3" fillId="0" borderId="17" xfId="0" applyNumberFormat="1" applyFont="1" applyBorder="1" applyAlignment="1" applyProtection="1">
      <alignment horizontal="center" vertical="center" shrinkToFit="1"/>
    </xf>
    <xf numFmtId="0" fontId="0" fillId="0" borderId="0" xfId="0" applyProtection="1">
      <protection locked="0"/>
    </xf>
    <xf numFmtId="0" fontId="0" fillId="0" borderId="0" xfId="0" applyFill="1" applyProtection="1">
      <protection locked="0"/>
    </xf>
    <xf numFmtId="0" fontId="0" fillId="30" borderId="0" xfId="0" applyFill="1" applyProtection="1"/>
    <xf numFmtId="0" fontId="0" fillId="0" borderId="0" xfId="0" applyProtection="1"/>
    <xf numFmtId="0" fontId="67" fillId="0" borderId="0" xfId="0" applyFont="1" applyProtection="1">
      <protection locked="0"/>
    </xf>
    <xf numFmtId="0" fontId="63" fillId="0" borderId="24" xfId="0" applyFont="1" applyBorder="1" applyAlignment="1" applyProtection="1">
      <alignment horizontal="center" vertical="top" shrinkToFit="1"/>
      <protection locked="0"/>
    </xf>
    <xf numFmtId="0" fontId="63" fillId="0" borderId="37" xfId="0" applyFont="1" applyBorder="1" applyAlignment="1" applyProtection="1">
      <alignment horizontal="center" vertical="top" shrinkToFit="1"/>
      <protection locked="0"/>
    </xf>
    <xf numFmtId="0" fontId="0" fillId="0" borderId="38" xfId="0" applyBorder="1" applyAlignment="1" applyProtection="1">
      <alignment horizontal="center" vertical="center" shrinkToFit="1"/>
      <protection locked="0"/>
    </xf>
    <xf numFmtId="0" fontId="63" fillId="0" borderId="26" xfId="0" applyFont="1" applyBorder="1" applyAlignment="1" applyProtection="1">
      <alignment horizontal="center" shrinkToFit="1"/>
      <protection locked="0"/>
    </xf>
    <xf numFmtId="0" fontId="63" fillId="0" borderId="37" xfId="0" applyFont="1" applyBorder="1" applyAlignment="1" applyProtection="1">
      <alignment horizontal="center" shrinkToFit="1"/>
      <protection locked="0"/>
    </xf>
    <xf numFmtId="0" fontId="12" fillId="0" borderId="0" xfId="0" applyFont="1" applyProtection="1">
      <protection locked="0"/>
    </xf>
    <xf numFmtId="0" fontId="63" fillId="0" borderId="0" xfId="0" applyFont="1" applyProtection="1">
      <protection locked="0"/>
    </xf>
    <xf numFmtId="0" fontId="63" fillId="0" borderId="26" xfId="0" applyFont="1" applyFill="1" applyBorder="1" applyAlignment="1" applyProtection="1">
      <alignment horizontal="center" shrinkToFit="1"/>
      <protection locked="0"/>
    </xf>
    <xf numFmtId="0" fontId="63" fillId="0" borderId="24" xfId="0" applyFont="1" applyFill="1" applyBorder="1" applyAlignment="1" applyProtection="1">
      <alignment horizontal="center" vertical="top" shrinkToFit="1"/>
      <protection locked="0"/>
    </xf>
    <xf numFmtId="0" fontId="63" fillId="0" borderId="37" xfId="0" applyFont="1" applyFill="1" applyBorder="1" applyAlignment="1" applyProtection="1">
      <alignment horizontal="center" vertical="top" shrinkToFit="1"/>
      <protection locked="0"/>
    </xf>
    <xf numFmtId="0" fontId="69" fillId="0" borderId="37" xfId="0" applyFont="1" applyFill="1" applyBorder="1" applyAlignment="1" applyProtection="1">
      <alignment horizontal="center" vertical="top" shrinkToFit="1"/>
      <protection locked="0"/>
    </xf>
    <xf numFmtId="0" fontId="0" fillId="0" borderId="38" xfId="0" applyFill="1" applyBorder="1" applyAlignment="1" applyProtection="1">
      <alignment horizontal="center" vertical="center" shrinkToFit="1"/>
      <protection locked="0"/>
    </xf>
    <xf numFmtId="0" fontId="70" fillId="0" borderId="0" xfId="0" applyFont="1" applyProtection="1">
      <protection locked="0"/>
    </xf>
    <xf numFmtId="0" fontId="69" fillId="0" borderId="26" xfId="0" applyFont="1" applyBorder="1" applyAlignment="1" applyProtection="1">
      <alignment horizontal="center" shrinkToFit="1"/>
      <protection locked="0"/>
    </xf>
    <xf numFmtId="0" fontId="69" fillId="0" borderId="26" xfId="0" applyFont="1" applyFill="1" applyBorder="1" applyAlignment="1" applyProtection="1">
      <alignment horizontal="center" shrinkToFit="1"/>
      <protection locked="0"/>
    </xf>
    <xf numFmtId="0" fontId="63" fillId="0" borderId="37" xfId="0" applyFont="1" applyFill="1" applyBorder="1" applyAlignment="1" applyProtection="1">
      <alignment horizontal="center" shrinkToFit="1"/>
      <protection locked="0"/>
    </xf>
    <xf numFmtId="0" fontId="0" fillId="0" borderId="28" xfId="0" applyBorder="1" applyAlignment="1" applyProtection="1">
      <alignment horizontal="center" shrinkToFit="1"/>
      <protection locked="0"/>
    </xf>
    <xf numFmtId="0" fontId="17" fillId="0" borderId="28" xfId="0" applyFont="1" applyBorder="1" applyProtection="1"/>
    <xf numFmtId="0" fontId="0" fillId="0" borderId="19" xfId="0" applyFill="1" applyBorder="1" applyProtection="1">
      <protection locked="0"/>
    </xf>
    <xf numFmtId="0" fontId="17" fillId="0" borderId="0" xfId="0" applyFont="1" applyProtection="1">
      <protection locked="0"/>
    </xf>
    <xf numFmtId="0" fontId="0" fillId="0" borderId="0" xfId="0" applyNumberFormat="1" applyFont="1" applyFill="1" applyBorder="1" applyAlignment="1" applyProtection="1">
      <alignment vertical="top"/>
    </xf>
    <xf numFmtId="0" fontId="0" fillId="0" borderId="0" xfId="0" applyNumberFormat="1" applyFont="1" applyFill="1" applyBorder="1" applyAlignment="1" applyProtection="1">
      <alignment vertical="top" shrinkToFit="1"/>
    </xf>
    <xf numFmtId="0" fontId="0" fillId="0" borderId="0" xfId="0" applyNumberFormat="1" applyFont="1" applyFill="1" applyBorder="1" applyAlignment="1" applyProtection="1">
      <alignment horizontal="center" vertical="top" shrinkToFit="1"/>
    </xf>
    <xf numFmtId="0" fontId="0" fillId="0" borderId="0" xfId="0" applyFont="1" applyFill="1" applyAlignment="1">
      <alignment vertical="center" shrinkToFit="1"/>
    </xf>
    <xf numFmtId="0" fontId="3" fillId="29" borderId="0" xfId="0" applyNumberFormat="1" applyFont="1" applyFill="1" applyBorder="1" applyAlignment="1" applyProtection="1">
      <alignment horizontal="center" shrinkToFit="1"/>
    </xf>
    <xf numFmtId="0" fontId="12" fillId="0" borderId="36" xfId="0" applyFont="1" applyBorder="1" applyAlignment="1" applyProtection="1">
      <alignment horizontal="center" shrinkToFit="1"/>
      <protection locked="0"/>
    </xf>
    <xf numFmtId="20" fontId="12" fillId="0" borderId="26" xfId="0" applyNumberFormat="1" applyFont="1" applyBorder="1" applyAlignment="1" applyProtection="1">
      <alignment horizontal="center" shrinkToFit="1"/>
      <protection locked="0"/>
    </xf>
    <xf numFmtId="0" fontId="0" fillId="0" borderId="0" xfId="0" applyFill="1" applyBorder="1" applyProtection="1">
      <protection locked="0"/>
    </xf>
    <xf numFmtId="0" fontId="12" fillId="0" borderId="19" xfId="0" applyFont="1" applyBorder="1" applyAlignment="1" applyProtection="1">
      <alignment horizontal="center" shrinkToFit="1"/>
      <protection locked="0"/>
    </xf>
    <xf numFmtId="0" fontId="12" fillId="0" borderId="21" xfId="0" applyFont="1" applyFill="1" applyBorder="1" applyAlignment="1" applyProtection="1">
      <alignment horizontal="center" vertical="center" textRotation="90"/>
      <protection locked="0"/>
    </xf>
    <xf numFmtId="0" fontId="0" fillId="0" borderId="19" xfId="0" applyBorder="1" applyProtection="1">
      <protection locked="0"/>
    </xf>
    <xf numFmtId="0" fontId="0" fillId="0" borderId="0" xfId="0" applyBorder="1" applyProtection="1">
      <protection locked="0"/>
    </xf>
    <xf numFmtId="0" fontId="67" fillId="0" borderId="19" xfId="0" applyFont="1" applyBorder="1" applyProtection="1">
      <protection locked="0"/>
    </xf>
    <xf numFmtId="0" fontId="67" fillId="0" borderId="0" xfId="0" applyFont="1" applyBorder="1" applyProtection="1">
      <protection locked="0"/>
    </xf>
    <xf numFmtId="0" fontId="0" fillId="0" borderId="23" xfId="0" applyBorder="1" applyProtection="1">
      <protection locked="0"/>
    </xf>
    <xf numFmtId="0" fontId="0" fillId="0" borderId="17" xfId="0" applyBorder="1" applyProtection="1">
      <protection locked="0"/>
    </xf>
    <xf numFmtId="0" fontId="0" fillId="0" borderId="25" xfId="0" applyBorder="1" applyProtection="1">
      <protection locked="0"/>
    </xf>
    <xf numFmtId="0" fontId="0" fillId="0" borderId="0" xfId="0" applyBorder="1"/>
    <xf numFmtId="0" fontId="10" fillId="30" borderId="28" xfId="0" applyFont="1" applyFill="1" applyBorder="1" applyAlignment="1">
      <alignment horizontal="center" vertical="center" shrinkToFit="1"/>
    </xf>
    <xf numFmtId="0" fontId="2" fillId="30" borderId="28" xfId="0" applyFont="1" applyFill="1" applyBorder="1" applyAlignment="1">
      <alignment horizontal="center" vertical="center" wrapText="1"/>
    </xf>
    <xf numFmtId="0" fontId="0" fillId="30" borderId="28" xfId="0" applyFill="1" applyBorder="1" applyAlignment="1">
      <alignment horizontal="center" vertical="center" shrinkToFit="1"/>
    </xf>
    <xf numFmtId="0" fontId="3" fillId="30" borderId="0" xfId="0" applyFont="1" applyFill="1" applyBorder="1" applyAlignment="1">
      <alignment horizontal="left" shrinkToFit="1"/>
    </xf>
    <xf numFmtId="0" fontId="3" fillId="30" borderId="19" xfId="0" applyFont="1" applyFill="1" applyBorder="1" applyAlignment="1">
      <alignment horizontal="left" shrinkToFit="1"/>
    </xf>
    <xf numFmtId="0" fontId="3" fillId="30" borderId="22" xfId="0" applyFont="1" applyFill="1" applyBorder="1" applyAlignment="1">
      <alignment horizontal="left" shrinkToFit="1"/>
    </xf>
    <xf numFmtId="0" fontId="3" fillId="30" borderId="28" xfId="103" applyFont="1" applyFill="1" applyBorder="1" applyAlignment="1">
      <alignment horizontal="center" vertical="center" shrinkToFit="1"/>
    </xf>
    <xf numFmtId="49" fontId="79" fillId="0" borderId="0" xfId="103" applyNumberFormat="1" applyFont="1" applyAlignment="1">
      <alignment horizontal="center" vertical="top"/>
    </xf>
    <xf numFmtId="0" fontId="7" fillId="0" borderId="0" xfId="0" applyFont="1" applyAlignment="1">
      <alignment horizontal="center" vertical="center" wrapText="1"/>
    </xf>
    <xf numFmtId="0" fontId="0" fillId="0" borderId="0" xfId="0" applyAlignment="1">
      <alignment vertical="center" wrapText="1"/>
    </xf>
    <xf numFmtId="0" fontId="74" fillId="0" borderId="0" xfId="0" applyFont="1" applyAlignment="1">
      <alignment horizontal="center" vertical="center" wrapText="1"/>
    </xf>
    <xf numFmtId="0" fontId="1" fillId="0" borderId="0" xfId="0" applyFont="1" applyAlignment="1">
      <alignment vertical="center" wrapText="1"/>
    </xf>
    <xf numFmtId="0" fontId="3" fillId="0" borderId="0" xfId="0" applyFont="1" applyAlignment="1">
      <alignment horizontal="center" vertical="center" shrinkToFit="1"/>
    </xf>
    <xf numFmtId="0" fontId="63" fillId="0" borderId="28" xfId="0" applyFont="1" applyBorder="1" applyAlignment="1">
      <alignment horizontal="center" vertical="center" shrinkToFit="1"/>
    </xf>
    <xf numFmtId="0" fontId="62" fillId="0" borderId="28" xfId="0" applyFont="1" applyBorder="1" applyAlignment="1">
      <alignment horizontal="center" vertical="center" shrinkToFit="1"/>
    </xf>
    <xf numFmtId="0" fontId="63" fillId="0" borderId="27" xfId="0" applyFont="1" applyBorder="1" applyAlignment="1">
      <alignment horizontal="center" vertical="center" shrinkToFit="1"/>
    </xf>
    <xf numFmtId="0" fontId="63" fillId="0" borderId="30" xfId="0" applyFont="1" applyBorder="1" applyAlignment="1">
      <alignment horizontal="center" vertical="center" shrinkToFit="1"/>
    </xf>
    <xf numFmtId="0" fontId="63" fillId="0" borderId="0" xfId="0" applyFont="1" applyAlignment="1">
      <alignment horizontal="center" vertical="center" shrinkToFit="1"/>
    </xf>
    <xf numFmtId="0" fontId="2" fillId="30" borderId="27" xfId="0" applyFont="1" applyFill="1" applyBorder="1" applyAlignment="1">
      <alignment horizontal="center" vertical="center" wrapText="1"/>
    </xf>
    <xf numFmtId="0" fontId="2" fillId="0" borderId="0" xfId="0" applyFont="1" applyAlignment="1">
      <alignment horizontal="center" vertical="center" wrapText="1"/>
    </xf>
    <xf numFmtId="0" fontId="67" fillId="0" borderId="28" xfId="0" applyFont="1" applyBorder="1" applyAlignment="1">
      <alignment horizontal="center" vertical="center" wrapText="1"/>
    </xf>
    <xf numFmtId="0" fontId="63" fillId="0" borderId="27" xfId="0" applyFont="1" applyBorder="1" applyAlignment="1">
      <alignment horizontal="left" vertical="center" wrapText="1"/>
    </xf>
    <xf numFmtId="0" fontId="63" fillId="0" borderId="29" xfId="0" applyFont="1" applyBorder="1" applyAlignment="1">
      <alignment horizontal="left" vertical="center" wrapText="1"/>
    </xf>
    <xf numFmtId="0" fontId="63" fillId="0" borderId="30" xfId="0" applyFont="1" applyBorder="1" applyAlignment="1">
      <alignment horizontal="left" vertical="center" wrapText="1"/>
    </xf>
    <xf numFmtId="0" fontId="63" fillId="0" borderId="28" xfId="0" applyFont="1" applyBorder="1" applyAlignment="1">
      <alignment horizontal="center" vertical="center" wrapText="1"/>
    </xf>
    <xf numFmtId="14" fontId="63" fillId="0" borderId="28" xfId="0" applyNumberFormat="1" applyFont="1" applyBorder="1" applyAlignment="1">
      <alignment horizontal="center" vertical="center" wrapText="1"/>
    </xf>
    <xf numFmtId="0" fontId="62" fillId="0" borderId="28" xfId="0" applyFont="1" applyBorder="1" applyAlignment="1">
      <alignment horizontal="center" vertical="center" wrapText="1"/>
    </xf>
    <xf numFmtId="0" fontId="63" fillId="0" borderId="29" xfId="0" applyFont="1" applyBorder="1" applyAlignment="1">
      <alignment horizontal="center" vertical="center" wrapText="1"/>
    </xf>
    <xf numFmtId="0" fontId="63" fillId="0" borderId="28" xfId="0" applyFont="1" applyBorder="1" applyAlignment="1">
      <alignment vertical="center" wrapText="1"/>
    </xf>
    <xf numFmtId="14" fontId="63" fillId="0" borderId="30" xfId="0" applyNumberFormat="1" applyFont="1" applyBorder="1" applyAlignment="1">
      <alignment horizontal="center" vertical="center" wrapText="1"/>
    </xf>
    <xf numFmtId="0" fontId="0" fillId="0" borderId="0" xfId="0" applyBorder="1" applyAlignment="1">
      <alignment vertical="center"/>
    </xf>
    <xf numFmtId="0" fontId="38" fillId="0" borderId="0" xfId="0" applyFont="1" applyBorder="1" applyAlignment="1">
      <alignment vertical="center"/>
    </xf>
    <xf numFmtId="0" fontId="3" fillId="0" borderId="28" xfId="102" applyFont="1" applyBorder="1" applyAlignment="1">
      <alignment horizontal="center" vertical="center" shrinkToFit="1"/>
    </xf>
    <xf numFmtId="0" fontId="0" fillId="0" borderId="0" xfId="0" applyAlignment="1">
      <alignment horizontal="center" vertical="center" wrapText="1"/>
    </xf>
    <xf numFmtId="0" fontId="0" fillId="0" borderId="0" xfId="0" applyBorder="1" applyAlignment="1">
      <alignment vertical="center" wrapText="1"/>
    </xf>
    <xf numFmtId="0" fontId="38" fillId="0" borderId="24" xfId="0" applyFont="1" applyBorder="1" applyAlignment="1" applyProtection="1">
      <alignment horizontal="center" vertical="center" shrinkToFit="1"/>
    </xf>
    <xf numFmtId="0" fontId="47" fillId="0" borderId="0" xfId="103"/>
    <xf numFmtId="0" fontId="77" fillId="0" borderId="0" xfId="103" applyFont="1"/>
    <xf numFmtId="0" fontId="47" fillId="30" borderId="28" xfId="103" applyFont="1" applyFill="1" applyBorder="1" applyAlignment="1">
      <alignment horizontal="center" vertical="center" shrinkToFit="1"/>
    </xf>
    <xf numFmtId="49" fontId="47" fillId="30" borderId="28" xfId="103" applyNumberFormat="1" applyFont="1" applyFill="1" applyBorder="1" applyAlignment="1">
      <alignment horizontal="center" vertical="center" shrinkToFit="1"/>
    </xf>
    <xf numFmtId="0" fontId="3" fillId="30" borderId="28" xfId="0" applyNumberFormat="1" applyFont="1" applyFill="1" applyBorder="1" applyAlignment="1" applyProtection="1">
      <alignment horizontal="center" vertical="center" shrinkToFit="1"/>
    </xf>
    <xf numFmtId="0" fontId="47" fillId="0" borderId="0" xfId="103" applyFont="1" applyAlignment="1">
      <alignment horizontal="center" vertical="center" shrinkToFit="1"/>
    </xf>
    <xf numFmtId="0" fontId="62" fillId="0" borderId="28" xfId="102" applyFont="1" applyBorder="1" applyAlignment="1">
      <alignment horizontal="center" vertical="center" shrinkToFit="1"/>
    </xf>
    <xf numFmtId="0" fontId="3" fillId="0" borderId="28" xfId="0" applyNumberFormat="1" applyFont="1" applyBorder="1" applyAlignment="1" applyProtection="1">
      <alignment horizontal="center" vertical="center" shrinkToFit="1"/>
    </xf>
    <xf numFmtId="0" fontId="1" fillId="0" borderId="0" xfId="102" applyAlignment="1">
      <alignment horizontal="center" vertical="center" shrinkToFit="1"/>
    </xf>
    <xf numFmtId="49" fontId="80" fillId="0" borderId="0" xfId="103" applyNumberFormat="1" applyFont="1" applyAlignment="1">
      <alignment horizontal="left"/>
    </xf>
    <xf numFmtId="0" fontId="47" fillId="0" borderId="0" xfId="103" applyFont="1"/>
    <xf numFmtId="0" fontId="3" fillId="0" borderId="0" xfId="103" applyFont="1" applyAlignment="1">
      <alignment horizontal="right" wrapText="1"/>
    </xf>
    <xf numFmtId="0" fontId="3" fillId="0" borderId="0" xfId="103" applyFont="1" applyBorder="1" applyAlignment="1">
      <alignment wrapText="1"/>
    </xf>
    <xf numFmtId="49" fontId="81" fillId="0" borderId="0" xfId="103" applyNumberFormat="1" applyFont="1" applyAlignment="1">
      <alignment horizontal="center" vertical="center"/>
    </xf>
    <xf numFmtId="0" fontId="3" fillId="0" borderId="0" xfId="0" applyNumberFormat="1" applyFont="1" applyAlignment="1" applyProtection="1">
      <alignment horizontal="right"/>
    </xf>
    <xf numFmtId="0" fontId="47" fillId="0" borderId="0" xfId="103" applyFont="1" applyAlignment="1">
      <alignment vertical="center"/>
    </xf>
    <xf numFmtId="49" fontId="47" fillId="0" borderId="0" xfId="103" applyNumberFormat="1" applyFont="1" applyFill="1" applyBorder="1" applyAlignment="1">
      <alignment horizontal="right" vertical="center"/>
    </xf>
    <xf numFmtId="165" fontId="82" fillId="31" borderId="28" xfId="103" applyNumberFormat="1" applyFont="1" applyFill="1" applyBorder="1" applyAlignment="1">
      <alignment horizontal="center" vertical="center"/>
    </xf>
    <xf numFmtId="14" fontId="82" fillId="0" borderId="28" xfId="103" applyNumberFormat="1" applyFont="1" applyFill="1" applyBorder="1" applyAlignment="1" applyProtection="1">
      <alignment horizontal="center" vertical="center"/>
      <protection locked="0"/>
    </xf>
    <xf numFmtId="166" fontId="82" fillId="31" borderId="28" xfId="103" applyNumberFormat="1" applyFont="1" applyFill="1" applyBorder="1" applyAlignment="1" applyProtection="1">
      <alignment horizontal="center" vertical="center"/>
      <protection locked="0"/>
    </xf>
    <xf numFmtId="49" fontId="47" fillId="0" borderId="19" xfId="103" applyNumberFormat="1" applyFont="1" applyFill="1" applyBorder="1" applyAlignment="1" applyProtection="1">
      <alignment horizontal="right" vertical="center"/>
      <protection locked="0"/>
    </xf>
    <xf numFmtId="49" fontId="79" fillId="0" borderId="0" xfId="103" applyNumberFormat="1" applyFont="1" applyFill="1" applyBorder="1" applyAlignment="1">
      <alignment horizontal="center" vertical="top"/>
    </xf>
    <xf numFmtId="49" fontId="79" fillId="0" borderId="20" xfId="103" applyNumberFormat="1" applyFont="1" applyFill="1" applyBorder="1" applyAlignment="1">
      <alignment horizontal="center" vertical="top"/>
    </xf>
    <xf numFmtId="49" fontId="81" fillId="0" borderId="0" xfId="103" applyNumberFormat="1" applyFont="1" applyAlignment="1">
      <alignment vertical="top"/>
    </xf>
    <xf numFmtId="49" fontId="77" fillId="30" borderId="39" xfId="103" applyNumberFormat="1" applyFont="1" applyFill="1" applyBorder="1" applyAlignment="1">
      <alignment horizontal="center" vertical="center" wrapText="1"/>
    </xf>
    <xf numFmtId="49" fontId="77" fillId="30" borderId="40" xfId="103" applyNumberFormat="1" applyFont="1" applyFill="1" applyBorder="1" applyAlignment="1">
      <alignment horizontal="center" vertical="center" wrapText="1"/>
    </xf>
    <xf numFmtId="49" fontId="77" fillId="30" borderId="41" xfId="103" applyNumberFormat="1" applyFont="1" applyFill="1" applyBorder="1" applyAlignment="1">
      <alignment horizontal="center" vertical="center" wrapText="1"/>
    </xf>
    <xf numFmtId="0" fontId="83" fillId="0" borderId="0" xfId="103" applyFont="1"/>
    <xf numFmtId="0" fontId="85" fillId="0" borderId="42" xfId="103" applyFont="1" applyBorder="1" applyAlignment="1">
      <alignment horizontal="center" vertical="center"/>
    </xf>
    <xf numFmtId="0" fontId="86" fillId="0" borderId="25" xfId="103" applyFont="1" applyBorder="1" applyAlignment="1">
      <alignment vertical="center"/>
    </xf>
    <xf numFmtId="0" fontId="86" fillId="0" borderId="25" xfId="103" applyFont="1" applyBorder="1" applyAlignment="1">
      <alignment horizontal="center" vertical="center"/>
    </xf>
    <xf numFmtId="0" fontId="86" fillId="0" borderId="24" xfId="103" applyFont="1" applyBorder="1" applyAlignment="1">
      <alignment horizontal="center" vertical="center"/>
    </xf>
    <xf numFmtId="0" fontId="86" fillId="0" borderId="43" xfId="103" applyFont="1" applyBorder="1" applyAlignment="1">
      <alignment vertical="center"/>
    </xf>
    <xf numFmtId="0" fontId="86" fillId="31" borderId="25" xfId="103" applyFont="1" applyFill="1" applyBorder="1" applyAlignment="1">
      <alignment horizontal="center" vertical="center"/>
    </xf>
    <xf numFmtId="0" fontId="86" fillId="31" borderId="43" xfId="103" applyFont="1" applyFill="1" applyBorder="1" applyAlignment="1">
      <alignment horizontal="center" vertical="center"/>
    </xf>
    <xf numFmtId="0" fontId="83" fillId="0" borderId="0" xfId="103" applyFont="1" applyAlignment="1">
      <alignment vertical="center"/>
    </xf>
    <xf numFmtId="0" fontId="47" fillId="0" borderId="0" xfId="103" applyBorder="1" applyAlignment="1">
      <alignment vertical="center"/>
    </xf>
    <xf numFmtId="0" fontId="47" fillId="0" borderId="0" xfId="103" applyBorder="1" applyAlignment="1">
      <alignment horizontal="center" vertical="center"/>
    </xf>
    <xf numFmtId="0" fontId="47" fillId="0" borderId="0" xfId="103" applyAlignment="1">
      <alignment vertical="center"/>
    </xf>
    <xf numFmtId="0" fontId="47" fillId="0" borderId="0" xfId="103" applyAlignment="1"/>
    <xf numFmtId="0" fontId="38" fillId="0" borderId="24" xfId="0" applyFont="1" applyBorder="1" applyAlignment="1">
      <alignment horizontal="center" vertical="center"/>
    </xf>
    <xf numFmtId="0" fontId="47" fillId="0" borderId="0" xfId="103" applyAlignment="1">
      <alignment horizontal="center"/>
    </xf>
    <xf numFmtId="0" fontId="0" fillId="30" borderId="0" xfId="0" applyFill="1"/>
    <xf numFmtId="0" fontId="0" fillId="30" borderId="0" xfId="0" applyFill="1" applyBorder="1" applyAlignment="1">
      <alignment horizontal="center" vertical="center"/>
    </xf>
    <xf numFmtId="0" fontId="0" fillId="0" borderId="0" xfId="0" applyAlignment="1">
      <alignment horizontal="left"/>
    </xf>
    <xf numFmtId="0" fontId="2" fillId="0" borderId="29" xfId="0" applyFont="1" applyBorder="1" applyAlignment="1">
      <alignment vertical="top"/>
    </xf>
    <xf numFmtId="0" fontId="0" fillId="0" borderId="0" xfId="0" applyAlignment="1" applyProtection="1">
      <alignment horizontal="center" vertical="center" shrinkToFit="1"/>
    </xf>
    <xf numFmtId="0" fontId="0" fillId="30" borderId="0" xfId="0" applyFill="1" applyAlignment="1">
      <alignment horizontal="center" vertical="center" shrinkToFit="1"/>
    </xf>
    <xf numFmtId="0" fontId="0" fillId="30" borderId="0" xfId="0" applyFill="1" applyBorder="1" applyAlignment="1">
      <alignment horizontal="center" vertical="center" shrinkToFit="1"/>
    </xf>
    <xf numFmtId="0" fontId="0" fillId="0" borderId="0" xfId="0" applyAlignment="1">
      <alignment horizontal="center" vertical="center" shrinkToFit="1"/>
    </xf>
    <xf numFmtId="0" fontId="0" fillId="0" borderId="0" xfId="0" applyAlignment="1">
      <alignment horizontal="right" vertical="center"/>
    </xf>
    <xf numFmtId="0" fontId="0" fillId="0" borderId="0" xfId="0" applyBorder="1" applyAlignment="1">
      <alignment horizontal="center" vertical="center"/>
    </xf>
    <xf numFmtId="0" fontId="0" fillId="0" borderId="0" xfId="0" applyAlignment="1" applyProtection="1">
      <alignment horizontal="center" vertical="center"/>
    </xf>
    <xf numFmtId="0" fontId="2" fillId="0" borderId="44" xfId="0" applyFont="1" applyBorder="1" applyAlignment="1">
      <alignment horizontal="center" vertical="center" wrapText="1"/>
    </xf>
    <xf numFmtId="0" fontId="38" fillId="0" borderId="0" xfId="0" applyFont="1" applyFill="1" applyBorder="1" applyAlignment="1" applyProtection="1">
      <alignment horizontal="center" vertical="center" wrapText="1"/>
    </xf>
    <xf numFmtId="0" fontId="0" fillId="30" borderId="0" xfId="0" applyFill="1" applyBorder="1" applyAlignment="1">
      <alignment horizontal="center" vertical="center" textRotation="90"/>
    </xf>
    <xf numFmtId="0" fontId="0" fillId="0" borderId="21" xfId="0" applyBorder="1" applyAlignment="1" applyProtection="1">
      <alignment horizontal="left"/>
      <protection locked="0"/>
    </xf>
    <xf numFmtId="0" fontId="0" fillId="0" borderId="35" xfId="0" applyBorder="1" applyAlignment="1">
      <alignment horizontal="left"/>
    </xf>
    <xf numFmtId="0" fontId="3" fillId="0" borderId="45" xfId="0" applyFont="1" applyFill="1" applyBorder="1" applyAlignment="1">
      <alignment horizontal="center" vertical="center" shrinkToFit="1"/>
    </xf>
    <xf numFmtId="0" fontId="3" fillId="0" borderId="45" xfId="0" applyFont="1" applyFill="1" applyBorder="1" applyAlignment="1" applyProtection="1">
      <alignment horizontal="center" vertical="center" shrinkToFit="1"/>
      <protection locked="0"/>
    </xf>
    <xf numFmtId="0" fontId="3" fillId="0" borderId="45" xfId="0" applyFont="1" applyBorder="1" applyAlignment="1" applyProtection="1">
      <alignment horizontal="center" vertical="center" shrinkToFit="1"/>
      <protection locked="0"/>
    </xf>
    <xf numFmtId="0" fontId="3" fillId="0" borderId="0" xfId="0" applyFont="1" applyAlignment="1" applyProtection="1">
      <alignment shrinkToFit="1"/>
    </xf>
    <xf numFmtId="0" fontId="3" fillId="30" borderId="0" xfId="0" applyFont="1" applyFill="1" applyAlignment="1">
      <alignment shrinkToFit="1"/>
    </xf>
    <xf numFmtId="0" fontId="3" fillId="30" borderId="0" xfId="0" applyFont="1" applyFill="1" applyBorder="1" applyAlignment="1">
      <alignment horizontal="center" vertical="center" shrinkToFit="1"/>
    </xf>
    <xf numFmtId="0" fontId="3" fillId="30" borderId="0" xfId="0" applyFont="1" applyFill="1" applyAlignment="1">
      <alignment horizontal="center" shrinkToFit="1"/>
    </xf>
    <xf numFmtId="0" fontId="3" fillId="0" borderId="0" xfId="0" applyFont="1" applyAlignment="1">
      <alignment shrinkToFit="1"/>
    </xf>
    <xf numFmtId="0" fontId="3" fillId="0" borderId="46" xfId="0" applyFont="1" applyFill="1" applyBorder="1" applyAlignment="1">
      <alignment horizontal="center" vertical="center" shrinkToFit="1"/>
    </xf>
    <xf numFmtId="0" fontId="3" fillId="0" borderId="46" xfId="0" applyFont="1" applyFill="1" applyBorder="1" applyAlignment="1" applyProtection="1">
      <alignment horizontal="center" vertical="center" shrinkToFit="1"/>
      <protection locked="0"/>
    </xf>
    <xf numFmtId="0" fontId="3" fillId="0" borderId="46" xfId="0" applyFont="1" applyBorder="1" applyAlignment="1" applyProtection="1">
      <alignment horizontal="center" vertical="center" shrinkToFit="1"/>
      <protection locked="0"/>
    </xf>
    <xf numFmtId="0" fontId="3" fillId="30" borderId="19" xfId="0" applyFont="1" applyFill="1" applyBorder="1" applyAlignment="1">
      <alignment shrinkToFit="1"/>
    </xf>
    <xf numFmtId="0" fontId="3" fillId="30" borderId="22" xfId="0" applyFont="1" applyFill="1" applyBorder="1" applyAlignment="1">
      <alignment shrinkToFit="1"/>
    </xf>
    <xf numFmtId="0" fontId="0" fillId="30" borderId="22" xfId="0" applyFill="1" applyBorder="1" applyAlignment="1">
      <alignment horizontal="left"/>
    </xf>
    <xf numFmtId="0" fontId="3" fillId="0" borderId="45" xfId="0" applyFont="1" applyBorder="1" applyAlignment="1">
      <alignment horizontal="center" vertical="center" shrinkToFit="1"/>
    </xf>
    <xf numFmtId="0" fontId="3" fillId="0" borderId="46" xfId="0" applyFont="1" applyBorder="1" applyAlignment="1">
      <alignment horizontal="center" vertical="center" shrinkToFit="1"/>
    </xf>
    <xf numFmtId="0" fontId="0" fillId="30" borderId="0" xfId="0" applyFill="1" applyAlignment="1">
      <alignment shrinkToFit="1"/>
    </xf>
    <xf numFmtId="0" fontId="3" fillId="30" borderId="23" xfId="0" applyFont="1" applyFill="1" applyBorder="1" applyAlignment="1">
      <alignment horizontal="left" shrinkToFit="1"/>
    </xf>
    <xf numFmtId="0" fontId="3" fillId="30" borderId="25" xfId="0" applyFont="1" applyFill="1" applyBorder="1" applyAlignment="1">
      <alignment horizontal="left" shrinkToFit="1"/>
    </xf>
    <xf numFmtId="0" fontId="3" fillId="30" borderId="17" xfId="0" applyFont="1" applyFill="1" applyBorder="1" applyAlignment="1">
      <alignment horizontal="left" shrinkToFit="1"/>
    </xf>
    <xf numFmtId="0" fontId="3" fillId="0" borderId="0" xfId="0" applyFont="1" applyBorder="1"/>
    <xf numFmtId="0" fontId="38" fillId="0" borderId="0" xfId="0" applyFont="1"/>
    <xf numFmtId="0" fontId="10" fillId="0" borderId="0" xfId="0" applyFont="1" applyBorder="1"/>
    <xf numFmtId="0" fontId="10" fillId="0" borderId="0" xfId="0" applyFont="1" applyBorder="1" applyAlignment="1">
      <alignment horizontal="center" vertical="center"/>
    </xf>
    <xf numFmtId="0" fontId="3" fillId="0" borderId="0" xfId="0" applyNumberFormat="1" applyFont="1" applyBorder="1" applyAlignment="1" applyProtection="1">
      <alignment horizontal="right" vertical="center" wrapText="1"/>
    </xf>
    <xf numFmtId="0" fontId="10" fillId="0" borderId="0" xfId="0" applyFont="1" applyBorder="1" applyAlignment="1">
      <alignment horizontal="center" vertical="center" shrinkToFit="1"/>
    </xf>
    <xf numFmtId="0" fontId="38" fillId="0" borderId="33" xfId="0" applyFont="1" applyFill="1" applyBorder="1" applyAlignment="1">
      <alignment horizontal="center" vertical="center" shrinkToFit="1"/>
    </xf>
    <xf numFmtId="0" fontId="38" fillId="0" borderId="32" xfId="0" applyFont="1" applyFill="1" applyBorder="1" applyAlignment="1">
      <alignment horizontal="center" vertical="center" shrinkToFit="1"/>
    </xf>
    <xf numFmtId="0" fontId="0" fillId="0" borderId="0" xfId="0" applyFont="1" applyBorder="1" applyAlignment="1">
      <alignment horizontal="center" vertical="center" shrinkToFit="1"/>
    </xf>
    <xf numFmtId="0" fontId="38" fillId="0" borderId="31" xfId="0" applyFont="1" applyFill="1" applyBorder="1" applyAlignment="1">
      <alignment horizontal="center" vertical="center" shrinkToFit="1"/>
    </xf>
    <xf numFmtId="0" fontId="38" fillId="0" borderId="34" xfId="0" applyFont="1" applyFill="1" applyBorder="1" applyAlignment="1">
      <alignment horizontal="center" vertical="center" shrinkToFit="1"/>
    </xf>
    <xf numFmtId="0" fontId="0" fillId="0" borderId="0" xfId="0" applyBorder="1" applyAlignment="1"/>
    <xf numFmtId="0" fontId="2" fillId="30" borderId="36" xfId="0" applyFont="1" applyFill="1" applyBorder="1" applyAlignment="1">
      <alignment horizontal="center" vertical="center" wrapText="1"/>
    </xf>
    <xf numFmtId="0" fontId="8" fillId="0" borderId="0" xfId="0" applyFont="1" applyBorder="1" applyAlignment="1">
      <alignment horizontal="center" vertical="center"/>
    </xf>
    <xf numFmtId="0" fontId="40" fillId="0" borderId="0" xfId="0" applyFont="1" applyBorder="1" applyAlignment="1" applyProtection="1">
      <alignment vertical="center" shrinkToFit="1"/>
    </xf>
    <xf numFmtId="0" fontId="12" fillId="0" borderId="0" xfId="0" applyFont="1" applyBorder="1" applyAlignment="1" applyProtection="1">
      <alignment vertical="center" shrinkToFit="1"/>
    </xf>
    <xf numFmtId="0" fontId="38" fillId="0" borderId="0" xfId="0" applyFont="1" applyBorder="1" applyAlignment="1" applyProtection="1">
      <alignment vertical="center" shrinkToFit="1"/>
    </xf>
    <xf numFmtId="0" fontId="0" fillId="0" borderId="0" xfId="0" applyBorder="1" applyAlignment="1">
      <alignment horizontal="left" vertical="center"/>
    </xf>
    <xf numFmtId="49" fontId="77" fillId="0" borderId="0" xfId="101" applyNumberFormat="1" applyFont="1" applyBorder="1" applyAlignment="1">
      <alignment vertical="center"/>
    </xf>
    <xf numFmtId="49" fontId="47" fillId="0" borderId="0" xfId="101" applyNumberFormat="1"/>
    <xf numFmtId="49" fontId="47" fillId="0" borderId="47" xfId="101" applyNumberFormat="1" applyBorder="1"/>
    <xf numFmtId="49" fontId="47" fillId="0" borderId="0" xfId="101" applyNumberFormat="1" applyBorder="1"/>
    <xf numFmtId="49" fontId="106" fillId="0" borderId="48" xfId="101" applyNumberFormat="1" applyFont="1" applyBorder="1" applyAlignment="1">
      <alignment vertical="top"/>
    </xf>
    <xf numFmtId="49" fontId="106" fillId="0" borderId="49" xfId="101" applyNumberFormat="1" applyFont="1" applyBorder="1" applyAlignment="1">
      <alignment vertical="top"/>
    </xf>
    <xf numFmtId="49" fontId="106" fillId="0" borderId="50" xfId="101" applyNumberFormat="1" applyFont="1" applyBorder="1" applyAlignment="1">
      <alignment vertical="top"/>
    </xf>
    <xf numFmtId="49" fontId="106" fillId="0" borderId="47" xfId="101" applyNumberFormat="1" applyFont="1" applyBorder="1"/>
    <xf numFmtId="49" fontId="106" fillId="0" borderId="0" xfId="101" applyNumberFormat="1" applyFont="1"/>
    <xf numFmtId="49" fontId="77" fillId="0" borderId="51" xfId="101" applyNumberFormat="1" applyFont="1" applyBorder="1" applyAlignment="1">
      <alignment horizontal="center" vertical="center"/>
    </xf>
    <xf numFmtId="49" fontId="77" fillId="0" borderId="52" xfId="101" applyNumberFormat="1" applyFont="1" applyBorder="1" applyAlignment="1">
      <alignment horizontal="center" vertical="center"/>
    </xf>
    <xf numFmtId="49" fontId="106" fillId="0" borderId="0" xfId="101" applyNumberFormat="1" applyFont="1" applyAlignment="1">
      <alignment horizontal="centerContinuous"/>
    </xf>
    <xf numFmtId="49" fontId="106" fillId="0" borderId="52" xfId="101" applyNumberFormat="1" applyFont="1" applyBorder="1" applyAlignment="1">
      <alignment horizontal="centerContinuous"/>
    </xf>
    <xf numFmtId="49" fontId="106" fillId="0" borderId="0" xfId="101" applyNumberFormat="1" applyFont="1" applyAlignment="1"/>
    <xf numFmtId="49" fontId="106" fillId="0" borderId="22" xfId="101" applyNumberFormat="1" applyFont="1" applyBorder="1" applyAlignment="1"/>
    <xf numFmtId="49" fontId="77" fillId="0" borderId="0" xfId="101" applyNumberFormat="1" applyFont="1" applyAlignment="1"/>
    <xf numFmtId="49" fontId="77" fillId="0" borderId="17" xfId="101" applyNumberFormat="1" applyFont="1" applyBorder="1" applyAlignment="1"/>
    <xf numFmtId="49" fontId="77" fillId="0" borderId="25" xfId="101" applyNumberFormat="1" applyFont="1" applyBorder="1" applyAlignment="1"/>
    <xf numFmtId="49" fontId="77" fillId="0" borderId="22" xfId="101" applyNumberFormat="1" applyFont="1" applyBorder="1" applyAlignment="1"/>
    <xf numFmtId="49" fontId="77" fillId="0" borderId="52" xfId="101" applyNumberFormat="1" applyFont="1" applyBorder="1" applyAlignment="1"/>
    <xf numFmtId="49" fontId="77" fillId="0" borderId="51" xfId="101" applyNumberFormat="1" applyFont="1" applyBorder="1" applyAlignment="1"/>
    <xf numFmtId="49" fontId="106" fillId="0" borderId="0" xfId="101" applyNumberFormat="1" applyFont="1" applyBorder="1" applyAlignment="1">
      <alignment horizontal="centerContinuous" vertical="top"/>
    </xf>
    <xf numFmtId="49" fontId="106" fillId="0" borderId="52" xfId="101" applyNumberFormat="1" applyFont="1" applyBorder="1" applyAlignment="1">
      <alignment horizontal="centerContinuous" vertical="top"/>
    </xf>
    <xf numFmtId="49" fontId="77" fillId="0" borderId="0" xfId="101" applyNumberFormat="1" applyFont="1" applyBorder="1" applyAlignment="1"/>
    <xf numFmtId="0" fontId="38" fillId="0" borderId="0" xfId="99" applyFont="1" applyAlignment="1" applyProtection="1">
      <alignment horizontal="right"/>
      <protection locked="0"/>
    </xf>
    <xf numFmtId="49" fontId="77" fillId="0" borderId="39" xfId="101" applyNumberFormat="1" applyFont="1" applyBorder="1" applyAlignment="1">
      <alignment horizontal="center" vertical="center"/>
    </xf>
    <xf numFmtId="49" fontId="77" fillId="0" borderId="53" xfId="101" applyNumberFormat="1" applyFont="1" applyBorder="1" applyAlignment="1">
      <alignment horizontal="center" vertical="center"/>
    </xf>
    <xf numFmtId="49" fontId="106" fillId="0" borderId="54" xfId="101" applyNumberFormat="1" applyFont="1" applyBorder="1" applyAlignment="1">
      <alignment horizontal="centerContinuous" vertical="top"/>
    </xf>
    <xf numFmtId="49" fontId="106" fillId="0" borderId="53" xfId="101" applyNumberFormat="1" applyFont="1" applyBorder="1" applyAlignment="1">
      <alignment horizontal="centerContinuous" vertical="top"/>
    </xf>
    <xf numFmtId="49" fontId="106" fillId="0" borderId="54" xfId="101" applyNumberFormat="1" applyFont="1" applyBorder="1" applyAlignment="1">
      <alignment vertical="top"/>
    </xf>
    <xf numFmtId="49" fontId="106" fillId="0" borderId="55" xfId="101" applyNumberFormat="1" applyFont="1" applyBorder="1" applyAlignment="1">
      <alignment vertical="top"/>
    </xf>
    <xf numFmtId="49" fontId="77" fillId="0" borderId="54" xfId="101" applyNumberFormat="1" applyFont="1" applyBorder="1" applyAlignment="1">
      <alignment vertical="top"/>
    </xf>
    <xf numFmtId="49" fontId="77" fillId="0" borderId="53" xfId="101" applyNumberFormat="1" applyFont="1" applyBorder="1" applyAlignment="1">
      <alignment vertical="top"/>
    </xf>
    <xf numFmtId="49" fontId="77" fillId="0" borderId="39" xfId="101" applyNumberFormat="1" applyFont="1" applyBorder="1" applyAlignment="1">
      <alignment vertical="top"/>
    </xf>
    <xf numFmtId="49" fontId="77" fillId="0" borderId="54" xfId="101" applyNumberFormat="1" applyFont="1" applyBorder="1"/>
    <xf numFmtId="49" fontId="47" fillId="0" borderId="54" xfId="101" applyNumberFormat="1" applyBorder="1"/>
    <xf numFmtId="49" fontId="47" fillId="32" borderId="56" xfId="101" applyNumberFormat="1" applyFill="1" applyBorder="1" applyAlignment="1">
      <alignment horizontal="center"/>
    </xf>
    <xf numFmtId="49" fontId="47" fillId="32" borderId="43" xfId="101" applyNumberFormat="1" applyFill="1" applyBorder="1" applyAlignment="1">
      <alignment horizontal="center"/>
    </xf>
    <xf numFmtId="49" fontId="47" fillId="0" borderId="22" xfId="101" applyNumberFormat="1" applyBorder="1" applyAlignment="1">
      <alignment horizontal="center"/>
    </xf>
    <xf numFmtId="49" fontId="47" fillId="0" borderId="52" xfId="101" applyNumberFormat="1" applyBorder="1" applyAlignment="1">
      <alignment horizontal="center"/>
    </xf>
    <xf numFmtId="49" fontId="108" fillId="0" borderId="52" xfId="101" applyNumberFormat="1" applyFont="1" applyBorder="1" applyAlignment="1">
      <alignment horizontal="center"/>
    </xf>
    <xf numFmtId="49" fontId="47" fillId="0" borderId="25" xfId="101" applyNumberFormat="1" applyBorder="1" applyAlignment="1">
      <alignment horizontal="center"/>
    </xf>
    <xf numFmtId="49" fontId="47" fillId="0" borderId="25" xfId="101" applyNumberFormat="1" applyFont="1" applyBorder="1" applyAlignment="1">
      <alignment horizontal="center"/>
    </xf>
    <xf numFmtId="49" fontId="47" fillId="0" borderId="43" xfId="101" applyNumberFormat="1" applyBorder="1" applyAlignment="1">
      <alignment horizontal="center"/>
    </xf>
    <xf numFmtId="49" fontId="77" fillId="0" borderId="25" xfId="101" applyNumberFormat="1" applyFont="1" applyBorder="1" applyAlignment="1">
      <alignment horizontal="center"/>
    </xf>
    <xf numFmtId="49" fontId="77" fillId="0" borderId="43" xfId="101" applyNumberFormat="1" applyFont="1" applyBorder="1" applyAlignment="1">
      <alignment horizontal="center"/>
    </xf>
    <xf numFmtId="49" fontId="77" fillId="0" borderId="51" xfId="101" applyNumberFormat="1" applyFont="1" applyFill="1" applyBorder="1" applyAlignment="1">
      <alignment horizontal="center"/>
    </xf>
    <xf numFmtId="49" fontId="77" fillId="0" borderId="52" xfId="101" applyNumberFormat="1" applyFont="1" applyFill="1" applyBorder="1" applyAlignment="1">
      <alignment horizontal="center"/>
    </xf>
    <xf numFmtId="49" fontId="47" fillId="30" borderId="57" xfId="101" applyNumberFormat="1" applyFill="1" applyBorder="1"/>
    <xf numFmtId="49" fontId="47" fillId="30" borderId="52" xfId="101" applyNumberFormat="1" applyFill="1" applyBorder="1"/>
    <xf numFmtId="49" fontId="106" fillId="0" borderId="58" xfId="101" applyNumberFormat="1" applyFont="1" applyBorder="1" applyAlignment="1">
      <alignment vertical="top"/>
    </xf>
    <xf numFmtId="49" fontId="47" fillId="0" borderId="42" xfId="101" applyNumberFormat="1" applyBorder="1" applyAlignment="1">
      <alignment horizontal="center"/>
    </xf>
    <xf numFmtId="49" fontId="108" fillId="0" borderId="43" xfId="101" applyNumberFormat="1" applyFont="1" applyBorder="1" applyAlignment="1">
      <alignment horizontal="center"/>
    </xf>
    <xf numFmtId="49" fontId="47" fillId="0" borderId="42" xfId="101" applyNumberFormat="1" applyFill="1" applyBorder="1" applyAlignment="1">
      <alignment horizontal="center"/>
    </xf>
    <xf numFmtId="49" fontId="47" fillId="0" borderId="43" xfId="101" applyNumberFormat="1" applyFill="1" applyBorder="1" applyAlignment="1">
      <alignment horizontal="center"/>
    </xf>
    <xf numFmtId="49" fontId="47" fillId="30" borderId="59" xfId="101" applyNumberFormat="1" applyFill="1" applyBorder="1"/>
    <xf numFmtId="49" fontId="47" fillId="0" borderId="25" xfId="101" applyNumberFormat="1" applyBorder="1"/>
    <xf numFmtId="49" fontId="47" fillId="30" borderId="42" xfId="101" applyNumberFormat="1" applyFill="1" applyBorder="1" applyAlignment="1">
      <alignment horizontal="center"/>
    </xf>
    <xf numFmtId="49" fontId="47" fillId="30" borderId="43" xfId="101" applyNumberFormat="1" applyFill="1" applyBorder="1" applyAlignment="1">
      <alignment horizontal="center"/>
    </xf>
    <xf numFmtId="49" fontId="47" fillId="30" borderId="22" xfId="101" applyNumberFormat="1" applyFill="1" applyBorder="1" applyAlignment="1">
      <alignment horizontal="center"/>
    </xf>
    <xf numFmtId="49" fontId="47" fillId="30" borderId="52" xfId="101" applyNumberFormat="1" applyFill="1" applyBorder="1" applyAlignment="1">
      <alignment horizontal="center"/>
    </xf>
    <xf numFmtId="49" fontId="108" fillId="30" borderId="52" xfId="101" applyNumberFormat="1" applyFont="1" applyFill="1" applyBorder="1" applyAlignment="1">
      <alignment horizontal="center"/>
    </xf>
    <xf numFmtId="49" fontId="47" fillId="30" borderId="25" xfId="101" applyNumberFormat="1" applyFill="1" applyBorder="1" applyAlignment="1">
      <alignment horizontal="center"/>
    </xf>
    <xf numFmtId="49" fontId="47" fillId="30" borderId="51" xfId="101" applyNumberFormat="1" applyFill="1" applyBorder="1" applyAlignment="1">
      <alignment horizontal="center"/>
    </xf>
    <xf numFmtId="49" fontId="105" fillId="0" borderId="60" xfId="101" applyNumberFormat="1" applyFont="1" applyBorder="1" applyAlignment="1">
      <alignment vertical="top" wrapText="1"/>
    </xf>
    <xf numFmtId="49" fontId="106" fillId="0" borderId="0" xfId="101" applyNumberFormat="1" applyFont="1" applyBorder="1" applyAlignment="1">
      <alignment vertical="top"/>
    </xf>
    <xf numFmtId="49" fontId="106" fillId="0" borderId="22" xfId="101" applyNumberFormat="1" applyFont="1" applyBorder="1" applyAlignment="1">
      <alignment vertical="top"/>
    </xf>
    <xf numFmtId="49" fontId="47" fillId="33" borderId="0" xfId="101" applyNumberFormat="1" applyFont="1" applyFill="1" applyBorder="1" applyAlignment="1">
      <alignment horizontal="centerContinuous"/>
    </xf>
    <xf numFmtId="49" fontId="47" fillId="33" borderId="52" xfId="101" applyNumberFormat="1" applyFont="1" applyFill="1" applyBorder="1" applyAlignment="1">
      <alignment horizontal="centerContinuous"/>
    </xf>
    <xf numFmtId="49" fontId="108" fillId="30" borderId="43" xfId="101" applyNumberFormat="1" applyFont="1" applyFill="1" applyBorder="1" applyAlignment="1">
      <alignment horizontal="center"/>
    </xf>
    <xf numFmtId="49" fontId="81" fillId="0" borderId="42" xfId="101" applyNumberFormat="1" applyFont="1" applyBorder="1"/>
    <xf numFmtId="49" fontId="81" fillId="0" borderId="17" xfId="101" applyNumberFormat="1" applyFont="1" applyBorder="1"/>
    <xf numFmtId="49" fontId="81" fillId="0" borderId="25" xfId="101" applyNumberFormat="1" applyFont="1" applyBorder="1" applyAlignment="1">
      <alignment horizontal="center"/>
    </xf>
    <xf numFmtId="49" fontId="47" fillId="0" borderId="17" xfId="101" applyNumberFormat="1" applyBorder="1"/>
    <xf numFmtId="49" fontId="109" fillId="33" borderId="17" xfId="101" applyNumberFormat="1" applyFont="1" applyFill="1" applyBorder="1" applyAlignment="1">
      <alignment horizontal="centerContinuous"/>
    </xf>
    <xf numFmtId="49" fontId="47" fillId="33" borderId="17" xfId="101" applyNumberFormat="1" applyFont="1" applyFill="1" applyBorder="1" applyAlignment="1">
      <alignment horizontal="centerContinuous"/>
    </xf>
    <xf numFmtId="49" fontId="47" fillId="33" borderId="43" xfId="101" applyNumberFormat="1" applyFont="1" applyFill="1" applyBorder="1" applyAlignment="1">
      <alignment horizontal="centerContinuous"/>
    </xf>
    <xf numFmtId="49" fontId="47" fillId="0" borderId="51" xfId="101" applyNumberFormat="1" applyFill="1" applyBorder="1" applyAlignment="1">
      <alignment horizontal="center"/>
    </xf>
    <xf numFmtId="49" fontId="47" fillId="0" borderId="52" xfId="101" applyNumberFormat="1" applyFill="1" applyBorder="1" applyAlignment="1">
      <alignment horizontal="center"/>
    </xf>
    <xf numFmtId="49" fontId="106" fillId="0" borderId="57" xfId="101" applyNumberFormat="1" applyFont="1" applyBorder="1" applyAlignment="1">
      <alignment vertical="top"/>
    </xf>
    <xf numFmtId="49" fontId="47" fillId="0" borderId="17" xfId="101" applyNumberFormat="1" applyFont="1" applyBorder="1" applyAlignment="1">
      <alignment shrinkToFit="1"/>
    </xf>
    <xf numFmtId="49" fontId="47" fillId="30" borderId="39" xfId="101" applyNumberFormat="1" applyFill="1" applyBorder="1" applyAlignment="1">
      <alignment horizontal="center"/>
    </xf>
    <xf numFmtId="49" fontId="47" fillId="30" borderId="53" xfId="101" applyNumberFormat="1" applyFill="1" applyBorder="1" applyAlignment="1">
      <alignment horizontal="center"/>
    </xf>
    <xf numFmtId="49" fontId="106" fillId="0" borderId="52" xfId="101" applyNumberFormat="1" applyFont="1" applyBorder="1" applyAlignment="1">
      <alignment vertical="top"/>
    </xf>
    <xf numFmtId="49" fontId="47" fillId="0" borderId="55" xfId="101" applyNumberFormat="1" applyBorder="1"/>
    <xf numFmtId="49" fontId="47" fillId="0" borderId="53" xfId="101" applyNumberFormat="1" applyBorder="1"/>
    <xf numFmtId="49" fontId="47" fillId="0" borderId="22" xfId="101" applyNumberFormat="1" applyBorder="1"/>
    <xf numFmtId="49" fontId="47" fillId="0" borderId="52" xfId="101" applyNumberFormat="1" applyBorder="1"/>
    <xf numFmtId="49" fontId="47" fillId="0" borderId="39" xfId="101" applyNumberFormat="1" applyBorder="1" applyAlignment="1">
      <alignment horizontal="center"/>
    </xf>
    <xf numFmtId="49" fontId="47" fillId="0" borderId="53" xfId="101" applyNumberFormat="1" applyBorder="1" applyAlignment="1">
      <alignment horizontal="center"/>
    </xf>
    <xf numFmtId="49" fontId="47" fillId="0" borderId="23" xfId="101" applyNumberFormat="1" applyFill="1" applyBorder="1"/>
    <xf numFmtId="49" fontId="47" fillId="0" borderId="59" xfId="101" applyNumberFormat="1" applyBorder="1"/>
    <xf numFmtId="49" fontId="47" fillId="0" borderId="24" xfId="101" applyNumberFormat="1" applyBorder="1"/>
    <xf numFmtId="49" fontId="47" fillId="0" borderId="61" xfId="101" applyNumberFormat="1" applyBorder="1"/>
    <xf numFmtId="49" fontId="47" fillId="30" borderId="55" xfId="101" applyNumberFormat="1" applyFill="1" applyBorder="1" applyAlignment="1">
      <alignment horizontal="center"/>
    </xf>
    <xf numFmtId="49" fontId="108" fillId="30" borderId="53" xfId="101" applyNumberFormat="1" applyFont="1" applyFill="1" applyBorder="1" applyAlignment="1">
      <alignment horizontal="center"/>
    </xf>
    <xf numFmtId="0" fontId="106" fillId="0" borderId="0" xfId="101" applyFont="1"/>
    <xf numFmtId="49" fontId="75" fillId="30" borderId="39" xfId="101" applyNumberFormat="1" applyFont="1" applyFill="1" applyBorder="1" applyAlignment="1">
      <alignment horizontal="centerContinuous"/>
    </xf>
    <xf numFmtId="49" fontId="111" fillId="30" borderId="55" xfId="101" applyNumberFormat="1" applyFont="1" applyFill="1" applyBorder="1" applyAlignment="1">
      <alignment horizontal="centerContinuous"/>
    </xf>
    <xf numFmtId="49" fontId="47" fillId="0" borderId="62" xfId="101" applyNumberFormat="1" applyBorder="1"/>
    <xf numFmtId="49" fontId="47" fillId="0" borderId="63" xfId="101" applyNumberFormat="1" applyBorder="1"/>
    <xf numFmtId="49" fontId="77" fillId="0" borderId="0" xfId="101" applyNumberFormat="1" applyFont="1" applyBorder="1"/>
    <xf numFmtId="49" fontId="47" fillId="0" borderId="50" xfId="101" applyNumberFormat="1" applyBorder="1"/>
    <xf numFmtId="49" fontId="77" fillId="0" borderId="0" xfId="101" applyNumberFormat="1" applyFont="1"/>
    <xf numFmtId="49" fontId="47" fillId="0" borderId="56" xfId="101" applyNumberFormat="1" applyBorder="1"/>
    <xf numFmtId="49" fontId="47" fillId="0" borderId="57" xfId="101" applyNumberFormat="1" applyBorder="1"/>
    <xf numFmtId="49" fontId="47" fillId="0" borderId="26" xfId="101" applyNumberFormat="1" applyBorder="1"/>
    <xf numFmtId="49" fontId="47" fillId="0" borderId="19" xfId="101" applyNumberFormat="1" applyBorder="1"/>
    <xf numFmtId="49" fontId="47" fillId="32" borderId="59" xfId="101" applyNumberFormat="1" applyFill="1" applyBorder="1" applyAlignment="1">
      <alignment horizontal="center"/>
    </xf>
    <xf numFmtId="49" fontId="47" fillId="32" borderId="53" xfId="101" applyNumberFormat="1" applyFill="1" applyBorder="1" applyAlignment="1">
      <alignment horizontal="center"/>
    </xf>
    <xf numFmtId="49" fontId="77" fillId="0" borderId="0" xfId="101" applyNumberFormat="1" applyFont="1" applyAlignment="1">
      <alignment horizontal="right"/>
    </xf>
    <xf numFmtId="49" fontId="77" fillId="0" borderId="0" xfId="101" applyNumberFormat="1" applyFont="1" applyAlignment="1">
      <alignment horizontal="centerContinuous"/>
    </xf>
    <xf numFmtId="0" fontId="47" fillId="0" borderId="0" xfId="101" applyAlignment="1">
      <alignment horizontal="centerContinuous"/>
    </xf>
    <xf numFmtId="49" fontId="77" fillId="0" borderId="47" xfId="101" applyNumberFormat="1" applyFont="1" applyBorder="1"/>
    <xf numFmtId="49" fontId="47" fillId="0" borderId="48" xfId="101" applyNumberFormat="1" applyBorder="1"/>
    <xf numFmtId="49" fontId="108" fillId="0" borderId="48" xfId="101" applyNumberFormat="1" applyFont="1" applyBorder="1" applyAlignment="1">
      <alignment horizontal="center"/>
    </xf>
    <xf numFmtId="49" fontId="47" fillId="0" borderId="40" xfId="101" applyNumberFormat="1" applyBorder="1"/>
    <xf numFmtId="49" fontId="86" fillId="0" borderId="56" xfId="101" applyNumberFormat="1" applyFont="1" applyBorder="1" applyAlignment="1">
      <alignment vertical="top"/>
    </xf>
    <xf numFmtId="49" fontId="86" fillId="0" borderId="17" xfId="101" applyNumberFormat="1" applyFont="1" applyBorder="1"/>
    <xf numFmtId="49" fontId="76" fillId="0" borderId="17" xfId="101" applyNumberFormat="1" applyFont="1" applyBorder="1" applyAlignment="1">
      <alignment horizontal="center"/>
    </xf>
    <xf numFmtId="49" fontId="86" fillId="0" borderId="25" xfId="101" applyNumberFormat="1" applyFont="1" applyBorder="1"/>
    <xf numFmtId="49" fontId="108" fillId="0" borderId="0" xfId="101" applyNumberFormat="1" applyFont="1" applyBorder="1" applyAlignment="1">
      <alignment horizontal="center"/>
    </xf>
    <xf numFmtId="49" fontId="86" fillId="0" borderId="59" xfId="101" applyNumberFormat="1" applyFont="1" applyBorder="1" applyAlignment="1">
      <alignment vertical="top"/>
    </xf>
    <xf numFmtId="49" fontId="86" fillId="0" borderId="54" xfId="101" applyNumberFormat="1" applyFont="1" applyBorder="1"/>
    <xf numFmtId="49" fontId="76" fillId="0" borderId="54" xfId="101" applyNumberFormat="1" applyFont="1" applyBorder="1" applyAlignment="1">
      <alignment horizontal="center"/>
    </xf>
    <xf numFmtId="49" fontId="86" fillId="0" borderId="55" xfId="101" applyNumberFormat="1" applyFont="1" applyBorder="1"/>
    <xf numFmtId="49" fontId="86" fillId="0" borderId="53" xfId="101" applyNumberFormat="1" applyFont="1" applyBorder="1"/>
    <xf numFmtId="49" fontId="106" fillId="0" borderId="59" xfId="101" applyNumberFormat="1" applyFont="1" applyBorder="1"/>
    <xf numFmtId="49" fontId="106" fillId="0" borderId="0" xfId="101" applyNumberFormat="1" applyFont="1" applyBorder="1"/>
    <xf numFmtId="49" fontId="47" fillId="0" borderId="0" xfId="101" applyNumberFormat="1" applyFill="1" applyBorder="1" applyAlignment="1">
      <alignment horizontal="center"/>
    </xf>
    <xf numFmtId="49" fontId="47" fillId="32" borderId="59" xfId="101" applyNumberFormat="1" applyFill="1" applyBorder="1"/>
    <xf numFmtId="49" fontId="47" fillId="32" borderId="53" xfId="101" applyNumberFormat="1" applyFill="1" applyBorder="1"/>
    <xf numFmtId="49" fontId="47" fillId="0" borderId="59" xfId="101" applyNumberFormat="1" applyFill="1" applyBorder="1" applyAlignment="1">
      <alignment horizontal="center"/>
    </xf>
    <xf numFmtId="49" fontId="47" fillId="0" borderId="53" xfId="101" applyNumberFormat="1" applyFill="1" applyBorder="1" applyAlignment="1">
      <alignment horizontal="center"/>
    </xf>
    <xf numFmtId="49" fontId="108" fillId="0" borderId="53" xfId="101" applyNumberFormat="1" applyFont="1" applyBorder="1" applyAlignment="1">
      <alignment horizontal="center"/>
    </xf>
    <xf numFmtId="49" fontId="47" fillId="0" borderId="54" xfId="101" applyNumberFormat="1" applyFill="1" applyBorder="1" applyAlignment="1">
      <alignment horizontal="center"/>
    </xf>
    <xf numFmtId="49" fontId="47" fillId="30" borderId="53" xfId="101" applyNumberFormat="1" applyFill="1" applyBorder="1"/>
    <xf numFmtId="49" fontId="47" fillId="30" borderId="58" xfId="101" applyNumberFormat="1" applyFill="1" applyBorder="1"/>
    <xf numFmtId="49" fontId="47" fillId="30" borderId="49" xfId="101" applyNumberFormat="1" applyFill="1" applyBorder="1"/>
    <xf numFmtId="49" fontId="106" fillId="0" borderId="64" xfId="101" applyNumberFormat="1" applyFont="1" applyBorder="1" applyAlignment="1">
      <alignment horizontal="centerContinuous" vertical="center"/>
    </xf>
    <xf numFmtId="49" fontId="106" fillId="0" borderId="65" xfId="101" applyNumberFormat="1" applyFont="1" applyBorder="1" applyAlignment="1">
      <alignment horizontal="centerContinuous" vertical="center"/>
    </xf>
    <xf numFmtId="49" fontId="107" fillId="0" borderId="65" xfId="101" applyNumberFormat="1" applyFont="1" applyBorder="1" applyAlignment="1">
      <alignment horizontal="center" vertical="center"/>
    </xf>
    <xf numFmtId="49" fontId="106" fillId="0" borderId="66" xfId="101" applyNumberFormat="1" applyFont="1" applyBorder="1" applyAlignment="1">
      <alignment horizontal="centerContinuous" vertical="center"/>
    </xf>
    <xf numFmtId="49" fontId="47" fillId="0" borderId="49" xfId="101" applyNumberFormat="1" applyBorder="1" applyAlignment="1">
      <alignment horizontal="centerContinuous" vertical="center"/>
    </xf>
    <xf numFmtId="49" fontId="106" fillId="30" borderId="58" xfId="101" applyNumberFormat="1" applyFont="1" applyFill="1" applyBorder="1" applyAlignment="1">
      <alignment horizontal="left" vertical="center"/>
    </xf>
    <xf numFmtId="49" fontId="106" fillId="30" borderId="48" xfId="101" applyNumberFormat="1" applyFont="1" applyFill="1" applyBorder="1" applyAlignment="1">
      <alignment horizontal="left" vertical="center"/>
    </xf>
    <xf numFmtId="49" fontId="47" fillId="30" borderId="48" xfId="101" applyNumberFormat="1" applyFill="1" applyBorder="1" applyAlignment="1">
      <alignment horizontal="left" vertical="center"/>
    </xf>
    <xf numFmtId="49" fontId="47" fillId="30" borderId="49" xfId="101" applyNumberFormat="1" applyFill="1" applyBorder="1" applyAlignment="1">
      <alignment horizontal="left" vertical="center"/>
    </xf>
    <xf numFmtId="49" fontId="47" fillId="30" borderId="67" xfId="101" applyNumberFormat="1" applyFill="1" applyBorder="1"/>
    <xf numFmtId="49" fontId="108" fillId="30" borderId="49" xfId="101" applyNumberFormat="1" applyFont="1" applyFill="1" applyBorder="1" applyAlignment="1">
      <alignment horizontal="center"/>
    </xf>
    <xf numFmtId="49" fontId="47" fillId="30" borderId="68" xfId="101" applyNumberFormat="1" applyFill="1" applyBorder="1"/>
    <xf numFmtId="49" fontId="47" fillId="30" borderId="69" xfId="101" applyNumberFormat="1" applyFill="1" applyBorder="1"/>
    <xf numFmtId="49" fontId="47" fillId="30" borderId="0" xfId="101" applyNumberFormat="1" applyFill="1" applyBorder="1"/>
    <xf numFmtId="49" fontId="47" fillId="30" borderId="42" xfId="101" applyNumberFormat="1" applyFill="1" applyBorder="1"/>
    <xf numFmtId="49" fontId="47" fillId="30" borderId="43" xfId="101" applyNumberFormat="1" applyFill="1" applyBorder="1"/>
    <xf numFmtId="49" fontId="47" fillId="30" borderId="25" xfId="101" applyNumberFormat="1" applyFill="1" applyBorder="1"/>
    <xf numFmtId="49" fontId="47" fillId="0" borderId="51" xfId="101" applyNumberFormat="1" applyBorder="1"/>
    <xf numFmtId="49" fontId="47" fillId="0" borderId="43" xfId="101" applyNumberFormat="1" applyBorder="1"/>
    <xf numFmtId="49" fontId="47" fillId="0" borderId="39" xfId="101" applyNumberFormat="1" applyBorder="1"/>
    <xf numFmtId="49" fontId="47" fillId="30" borderId="54" xfId="101" applyNumberFormat="1" applyFill="1" applyBorder="1"/>
    <xf numFmtId="49" fontId="47" fillId="0" borderId="70" xfId="101" applyNumberFormat="1" applyBorder="1"/>
    <xf numFmtId="49" fontId="86" fillId="0" borderId="23" xfId="101" applyNumberFormat="1" applyFont="1" applyBorder="1"/>
    <xf numFmtId="49" fontId="47" fillId="0" borderId="21" xfId="101" applyNumberFormat="1" applyBorder="1"/>
    <xf numFmtId="49" fontId="47" fillId="0" borderId="35" xfId="101" applyNumberFormat="1" applyBorder="1"/>
    <xf numFmtId="49" fontId="86" fillId="0" borderId="40" xfId="101" applyNumberFormat="1" applyFont="1" applyBorder="1"/>
    <xf numFmtId="0" fontId="18" fillId="0" borderId="0" xfId="0" applyFont="1" applyProtection="1">
      <protection locked="0"/>
    </xf>
    <xf numFmtId="0" fontId="15" fillId="0" borderId="0" xfId="0" applyFont="1" applyFill="1"/>
    <xf numFmtId="0" fontId="63" fillId="0" borderId="28" xfId="0" applyFont="1" applyFill="1" applyBorder="1" applyAlignment="1" applyProtection="1">
      <alignment horizontal="center" shrinkToFit="1"/>
      <protection locked="0"/>
    </xf>
    <xf numFmtId="14" fontId="112" fillId="0" borderId="28" xfId="104" applyNumberFormat="1" applyFont="1" applyFill="1" applyBorder="1" applyAlignment="1" applyProtection="1">
      <alignment horizontal="center" vertical="top" shrinkToFit="1"/>
      <protection locked="0"/>
    </xf>
    <xf numFmtId="0" fontId="15" fillId="0" borderId="28" xfId="0" applyFont="1" applyFill="1" applyBorder="1" applyAlignment="1">
      <alignment horizontal="center" vertical="center" shrinkToFit="1"/>
    </xf>
    <xf numFmtId="0" fontId="15" fillId="0" borderId="28" xfId="0" applyFont="1" applyFill="1" applyBorder="1" applyAlignment="1" applyProtection="1">
      <alignment horizontal="center" shrinkToFit="1"/>
      <protection locked="0"/>
    </xf>
    <xf numFmtId="14" fontId="2" fillId="30" borderId="24" xfId="0" applyNumberFormat="1" applyFont="1" applyFill="1" applyBorder="1" applyAlignment="1">
      <alignment horizontal="center" vertical="center" wrapText="1"/>
    </xf>
    <xf numFmtId="0" fontId="18" fillId="0" borderId="28" xfId="0" applyFont="1" applyBorder="1" applyAlignment="1">
      <alignment horizontal="center" vertical="center" shrinkToFit="1"/>
    </xf>
    <xf numFmtId="0" fontId="15" fillId="0" borderId="27" xfId="0" applyFont="1" applyFill="1" applyBorder="1" applyAlignment="1" applyProtection="1">
      <protection locked="0"/>
    </xf>
    <xf numFmtId="0" fontId="15" fillId="0" borderId="29" xfId="0" applyFont="1" applyFill="1" applyBorder="1" applyAlignment="1" applyProtection="1">
      <protection locked="0"/>
    </xf>
    <xf numFmtId="0" fontId="15" fillId="0" borderId="30" xfId="0" applyFont="1" applyFill="1" applyBorder="1" applyAlignment="1" applyProtection="1">
      <protection locked="0"/>
    </xf>
    <xf numFmtId="0" fontId="18" fillId="0" borderId="0" xfId="0" applyFont="1" applyFill="1" applyAlignment="1">
      <alignment shrinkToFit="1"/>
    </xf>
    <xf numFmtId="0" fontId="18" fillId="30" borderId="22" xfId="0" applyFont="1" applyFill="1" applyBorder="1" applyAlignment="1">
      <alignment horizontal="left" shrinkToFit="1"/>
    </xf>
    <xf numFmtId="0" fontId="18" fillId="0" borderId="0" xfId="0" applyFont="1" applyFill="1" applyAlignment="1" applyProtection="1">
      <alignment shrinkToFit="1"/>
    </xf>
    <xf numFmtId="0" fontId="18" fillId="0" borderId="0" xfId="0" applyFont="1" applyFill="1" applyAlignment="1">
      <alignment horizontal="center" shrinkToFit="1"/>
    </xf>
    <xf numFmtId="0" fontId="3" fillId="0" borderId="96" xfId="0" applyFont="1" applyBorder="1" applyAlignment="1" applyProtection="1">
      <alignment horizontal="center" vertical="center" shrinkToFit="1"/>
      <protection locked="0"/>
    </xf>
    <xf numFmtId="0" fontId="3" fillId="0" borderId="96" xfId="0" applyFont="1" applyFill="1" applyBorder="1" applyAlignment="1" applyProtection="1">
      <alignment horizontal="center" vertical="center" shrinkToFit="1"/>
      <protection locked="0"/>
    </xf>
    <xf numFmtId="0" fontId="3" fillId="0" borderId="96" xfId="0" applyFont="1" applyBorder="1" applyAlignment="1">
      <alignment horizontal="center" vertical="center" shrinkToFit="1"/>
    </xf>
    <xf numFmtId="0" fontId="3" fillId="0" borderId="96" xfId="0" applyFont="1" applyFill="1" applyBorder="1" applyAlignment="1">
      <alignment horizontal="center" vertical="center" shrinkToFit="1"/>
    </xf>
    <xf numFmtId="0" fontId="18" fillId="0" borderId="0" xfId="0" applyFont="1" applyAlignment="1">
      <alignment horizontal="center" vertical="center" shrinkToFit="1"/>
    </xf>
    <xf numFmtId="0" fontId="18" fillId="30" borderId="0" xfId="0" applyFont="1" applyFill="1" applyAlignment="1">
      <alignment horizontal="center" vertical="center" shrinkToFit="1"/>
    </xf>
    <xf numFmtId="0" fontId="2" fillId="0" borderId="0" xfId="0" applyNumberFormat="1" applyFont="1" applyBorder="1" applyAlignment="1">
      <alignment horizontal="center"/>
    </xf>
    <xf numFmtId="0" fontId="1" fillId="30" borderId="28" xfId="0" applyFont="1" applyFill="1" applyBorder="1" applyAlignment="1">
      <alignment horizontal="center" vertical="center" wrapText="1"/>
    </xf>
    <xf numFmtId="0" fontId="62" fillId="0" borderId="28" xfId="0" applyFont="1" applyBorder="1" applyAlignment="1" applyProtection="1">
      <alignment horizontal="center" shrinkToFit="1"/>
    </xf>
    <xf numFmtId="0" fontId="62" fillId="0" borderId="36" xfId="0" applyFont="1" applyBorder="1" applyAlignment="1" applyProtection="1">
      <alignment horizontal="center" shrinkToFit="1"/>
    </xf>
    <xf numFmtId="0" fontId="38" fillId="0" borderId="24" xfId="0" applyFont="1" applyBorder="1" applyAlignment="1" applyProtection="1">
      <alignment horizontal="center" vertical="center" shrinkToFit="1"/>
    </xf>
    <xf numFmtId="0" fontId="38" fillId="0" borderId="23" xfId="0" applyFont="1" applyBorder="1" applyAlignment="1" applyProtection="1">
      <alignment horizontal="center" vertical="center" shrinkToFit="1"/>
    </xf>
    <xf numFmtId="0" fontId="38" fillId="0" borderId="25" xfId="0" applyFont="1" applyBorder="1" applyAlignment="1" applyProtection="1">
      <alignment horizontal="center" vertical="center" shrinkToFit="1"/>
    </xf>
    <xf numFmtId="0" fontId="3" fillId="30" borderId="28" xfId="0" applyFont="1" applyFill="1" applyBorder="1" applyAlignment="1">
      <alignment horizontal="center" vertical="center" shrinkToFit="1"/>
    </xf>
    <xf numFmtId="0" fontId="63" fillId="0" borderId="27" xfId="0" applyFont="1" applyBorder="1" applyAlignment="1">
      <alignment horizontal="center" vertical="center" shrinkToFit="1"/>
    </xf>
    <xf numFmtId="0" fontId="63" fillId="0" borderId="30" xfId="0" applyFont="1" applyBorder="1" applyAlignment="1">
      <alignment horizontal="center" vertical="center" shrinkToFit="1"/>
    </xf>
    <xf numFmtId="0" fontId="40" fillId="30" borderId="28" xfId="0" applyFont="1" applyFill="1" applyBorder="1" applyAlignment="1" applyProtection="1">
      <alignment horizontal="center" vertical="center" shrinkToFit="1"/>
    </xf>
    <xf numFmtId="0" fontId="38" fillId="0" borderId="23" xfId="0" applyFont="1" applyBorder="1" applyAlignment="1">
      <alignment horizontal="center" vertical="center"/>
    </xf>
    <xf numFmtId="0" fontId="38" fillId="0" borderId="25" xfId="0" applyFont="1" applyBorder="1" applyAlignment="1">
      <alignment horizontal="center" vertical="center"/>
    </xf>
    <xf numFmtId="0" fontId="63" fillId="0" borderId="28" xfId="0" applyFont="1" applyBorder="1" applyAlignment="1">
      <alignment horizontal="center" vertical="center" shrinkToFit="1"/>
    </xf>
    <xf numFmtId="0" fontId="63" fillId="0" borderId="27" xfId="0" applyFont="1" applyBorder="1" applyAlignment="1">
      <alignment horizontal="left" vertical="center" wrapText="1"/>
    </xf>
    <xf numFmtId="0" fontId="63" fillId="0" borderId="29" xfId="0" applyFont="1" applyBorder="1" applyAlignment="1">
      <alignment horizontal="left" vertical="center" wrapText="1"/>
    </xf>
    <xf numFmtId="0" fontId="63" fillId="0" borderId="30" xfId="0" applyFont="1" applyBorder="1" applyAlignment="1">
      <alignment horizontal="left" vertical="center" wrapText="1"/>
    </xf>
    <xf numFmtId="0" fontId="40" fillId="30" borderId="28" xfId="0" applyFont="1" applyFill="1" applyBorder="1" applyAlignment="1">
      <alignment horizontal="center" vertical="center"/>
    </xf>
    <xf numFmtId="14" fontId="62" fillId="0" borderId="21" xfId="0" applyNumberFormat="1" applyFont="1" applyBorder="1" applyAlignment="1">
      <alignment horizontal="center"/>
    </xf>
    <xf numFmtId="14" fontId="62" fillId="0" borderId="35" xfId="0" applyNumberFormat="1" applyFont="1" applyBorder="1" applyAlignment="1">
      <alignment horizontal="center"/>
    </xf>
    <xf numFmtId="14" fontId="62" fillId="0" borderId="19" xfId="0" applyNumberFormat="1" applyFont="1" applyBorder="1" applyAlignment="1">
      <alignment horizontal="center"/>
    </xf>
    <xf numFmtId="14" fontId="62" fillId="0" borderId="22" xfId="0" applyNumberFormat="1" applyFont="1" applyBorder="1" applyAlignment="1">
      <alignment horizontal="center"/>
    </xf>
    <xf numFmtId="0" fontId="7" fillId="0" borderId="0" xfId="0" applyFont="1" applyAlignment="1">
      <alignment horizontal="center" wrapText="1"/>
    </xf>
    <xf numFmtId="0" fontId="2" fillId="0" borderId="20" xfId="0" applyFont="1" applyBorder="1" applyAlignment="1">
      <alignment horizontal="center" vertical="top" wrapText="1"/>
    </xf>
    <xf numFmtId="0" fontId="2" fillId="30" borderId="27" xfId="0" applyFont="1" applyFill="1" applyBorder="1" applyAlignment="1">
      <alignment horizontal="center" vertical="center" wrapText="1"/>
    </xf>
    <xf numFmtId="0" fontId="2" fillId="30" borderId="30" xfId="0" applyFont="1" applyFill="1" applyBorder="1" applyAlignment="1">
      <alignment horizontal="center" vertical="center" wrapText="1"/>
    </xf>
    <xf numFmtId="0" fontId="39" fillId="0" borderId="28" xfId="0" applyFont="1" applyBorder="1" applyAlignment="1">
      <alignment horizontal="center" vertical="center" wrapText="1"/>
    </xf>
    <xf numFmtId="0" fontId="2" fillId="30" borderId="29" xfId="0" applyFont="1" applyFill="1" applyBorder="1" applyAlignment="1">
      <alignment horizontal="center" vertical="center" wrapText="1"/>
    </xf>
    <xf numFmtId="0" fontId="3" fillId="30" borderId="27" xfId="0" applyFont="1" applyFill="1" applyBorder="1" applyAlignment="1">
      <alignment horizontal="center" vertical="center" shrinkToFit="1"/>
    </xf>
    <xf numFmtId="0" fontId="3" fillId="30" borderId="29" xfId="0" applyFont="1" applyFill="1" applyBorder="1" applyAlignment="1">
      <alignment horizontal="center" vertical="center" shrinkToFit="1"/>
    </xf>
    <xf numFmtId="0" fontId="3" fillId="30" borderId="30" xfId="0" applyFont="1" applyFill="1" applyBorder="1" applyAlignment="1">
      <alignment horizontal="center" vertical="center" shrinkToFit="1"/>
    </xf>
    <xf numFmtId="0" fontId="62" fillId="0" borderId="27" xfId="0" applyFont="1" applyBorder="1" applyAlignment="1">
      <alignment horizontal="center" vertical="center" shrinkToFit="1"/>
    </xf>
    <xf numFmtId="0" fontId="62" fillId="0" borderId="29" xfId="0" applyFont="1" applyBorder="1" applyAlignment="1">
      <alignment horizontal="center" vertical="center" shrinkToFit="1"/>
    </xf>
    <xf numFmtId="0" fontId="62" fillId="0" borderId="30" xfId="0" applyFont="1" applyBorder="1" applyAlignment="1">
      <alignment horizontal="center" vertical="center" shrinkToFit="1"/>
    </xf>
    <xf numFmtId="0" fontId="62" fillId="0" borderId="28" xfId="0" applyFont="1" applyBorder="1" applyAlignment="1">
      <alignment horizontal="center" vertical="center" shrinkToFit="1"/>
    </xf>
    <xf numFmtId="0" fontId="38" fillId="0" borderId="17" xfId="0" applyFont="1" applyBorder="1" applyAlignment="1">
      <alignment horizontal="center" vertical="center"/>
    </xf>
    <xf numFmtId="165" fontId="62" fillId="0" borderId="21" xfId="0" applyNumberFormat="1" applyFont="1" applyBorder="1" applyAlignment="1">
      <alignment horizontal="center"/>
    </xf>
    <xf numFmtId="165" fontId="62" fillId="0" borderId="20" xfId="0" applyNumberFormat="1" applyFont="1" applyBorder="1" applyAlignment="1">
      <alignment horizontal="center"/>
    </xf>
    <xf numFmtId="165" fontId="62" fillId="0" borderId="35" xfId="0" applyNumberFormat="1" applyFont="1" applyBorder="1" applyAlignment="1">
      <alignment horizontal="center"/>
    </xf>
    <xf numFmtId="165" fontId="62" fillId="0" borderId="19" xfId="0" applyNumberFormat="1" applyFont="1" applyBorder="1" applyAlignment="1">
      <alignment horizontal="center"/>
    </xf>
    <xf numFmtId="165" fontId="62" fillId="0" borderId="0" xfId="0" applyNumberFormat="1" applyFont="1" applyBorder="1" applyAlignment="1">
      <alignment horizontal="center"/>
    </xf>
    <xf numFmtId="165" fontId="62" fillId="0" borderId="22" xfId="0" applyNumberFormat="1" applyFont="1" applyBorder="1" applyAlignment="1">
      <alignment horizontal="center"/>
    </xf>
    <xf numFmtId="49" fontId="76" fillId="0" borderId="0" xfId="103" applyNumberFormat="1" applyFont="1" applyAlignment="1">
      <alignment horizontal="center" wrapText="1"/>
    </xf>
    <xf numFmtId="49" fontId="76" fillId="0" borderId="0" xfId="103" applyNumberFormat="1" applyFont="1" applyAlignment="1">
      <alignment horizontal="center"/>
    </xf>
    <xf numFmtId="0" fontId="3" fillId="0" borderId="28" xfId="102" applyFont="1" applyBorder="1" applyAlignment="1">
      <alignment horizontal="center" vertical="center" shrinkToFit="1"/>
    </xf>
    <xf numFmtId="49" fontId="84" fillId="30" borderId="71" xfId="103" applyNumberFormat="1" applyFont="1" applyFill="1" applyBorder="1" applyAlignment="1">
      <alignment horizontal="center" vertical="top"/>
    </xf>
    <xf numFmtId="49" fontId="84" fillId="30" borderId="72" xfId="103" applyNumberFormat="1" applyFont="1" applyFill="1" applyBorder="1" applyAlignment="1">
      <alignment horizontal="center" vertical="top"/>
    </xf>
    <xf numFmtId="49" fontId="84" fillId="30" borderId="73" xfId="103" applyNumberFormat="1" applyFont="1" applyFill="1" applyBorder="1" applyAlignment="1">
      <alignment horizontal="center" vertical="top"/>
    </xf>
    <xf numFmtId="0" fontId="3" fillId="30" borderId="28" xfId="103" applyFont="1" applyFill="1" applyBorder="1" applyAlignment="1">
      <alignment horizontal="center" vertical="center" shrinkToFit="1"/>
    </xf>
    <xf numFmtId="49" fontId="75" fillId="30" borderId="28" xfId="103" applyNumberFormat="1" applyFont="1" applyFill="1" applyBorder="1" applyAlignment="1">
      <alignment horizontal="center" wrapText="1"/>
    </xf>
    <xf numFmtId="0" fontId="78" fillId="0" borderId="28" xfId="103" applyNumberFormat="1" applyFont="1" applyBorder="1" applyAlignment="1">
      <alignment horizontal="center"/>
    </xf>
    <xf numFmtId="49" fontId="79" fillId="0" borderId="0" xfId="103" applyNumberFormat="1" applyFont="1" applyAlignment="1">
      <alignment horizontal="center" vertical="top"/>
    </xf>
    <xf numFmtId="49" fontId="83" fillId="30" borderId="74" xfId="103" applyNumberFormat="1" applyFont="1" applyFill="1" applyBorder="1" applyAlignment="1">
      <alignment horizontal="center" vertical="center" wrapText="1"/>
    </xf>
    <xf numFmtId="49" fontId="83" fillId="30" borderId="75" xfId="103" applyNumberFormat="1" applyFont="1" applyFill="1" applyBorder="1" applyAlignment="1">
      <alignment horizontal="center" vertical="center" wrapText="1"/>
    </xf>
    <xf numFmtId="49" fontId="83" fillId="30" borderId="76" xfId="103" applyNumberFormat="1" applyFont="1" applyFill="1" applyBorder="1" applyAlignment="1">
      <alignment horizontal="center" vertical="center" wrapText="1"/>
    </xf>
    <xf numFmtId="49" fontId="83" fillId="30" borderId="77" xfId="103" applyNumberFormat="1" applyFont="1" applyFill="1" applyBorder="1" applyAlignment="1">
      <alignment horizontal="center" vertical="center" wrapText="1"/>
    </xf>
    <xf numFmtId="49" fontId="82" fillId="0" borderId="28" xfId="103" applyNumberFormat="1" applyFont="1" applyFill="1" applyBorder="1" applyAlignment="1">
      <alignment horizontal="center" vertical="center"/>
    </xf>
    <xf numFmtId="0" fontId="40" fillId="30" borderId="27" xfId="0" applyFont="1" applyFill="1" applyBorder="1" applyAlignment="1">
      <alignment horizontal="center" vertical="center"/>
    </xf>
    <xf numFmtId="0" fontId="40" fillId="30" borderId="29" xfId="0" applyFont="1" applyFill="1" applyBorder="1" applyAlignment="1">
      <alignment horizontal="center" vertical="center"/>
    </xf>
    <xf numFmtId="0" fontId="40" fillId="30" borderId="30" xfId="0" applyFont="1" applyFill="1" applyBorder="1" applyAlignment="1">
      <alignment horizontal="center" vertical="center"/>
    </xf>
    <xf numFmtId="14" fontId="62" fillId="0" borderId="36" xfId="0" applyNumberFormat="1" applyFont="1" applyBorder="1" applyAlignment="1">
      <alignment horizontal="center"/>
    </xf>
    <xf numFmtId="14" fontId="62" fillId="0" borderId="26" xfId="0" applyNumberFormat="1" applyFont="1" applyBorder="1" applyAlignment="1">
      <alignment horizontal="center"/>
    </xf>
    <xf numFmtId="49" fontId="83" fillId="30" borderId="78" xfId="103" applyNumberFormat="1" applyFont="1" applyFill="1" applyBorder="1" applyAlignment="1">
      <alignment horizontal="center" vertical="center" wrapText="1"/>
    </xf>
    <xf numFmtId="49" fontId="83" fillId="30" borderId="79" xfId="103" applyNumberFormat="1" applyFont="1" applyFill="1" applyBorder="1" applyAlignment="1">
      <alignment horizontal="center" vertical="center" wrapText="1"/>
    </xf>
    <xf numFmtId="0" fontId="7" fillId="0" borderId="17" xfId="0" applyFont="1" applyBorder="1" applyAlignment="1">
      <alignment horizontal="center" wrapText="1"/>
    </xf>
    <xf numFmtId="0" fontId="0" fillId="30" borderId="28" xfId="0" applyFill="1" applyBorder="1" applyAlignment="1">
      <alignment horizontal="center"/>
    </xf>
    <xf numFmtId="0" fontId="39" fillId="0" borderId="28" xfId="0" applyFont="1" applyBorder="1" applyAlignment="1">
      <alignment horizontal="center"/>
    </xf>
    <xf numFmtId="0" fontId="0" fillId="30" borderId="28" xfId="0" applyFill="1" applyBorder="1" applyAlignment="1">
      <alignment horizontal="center" vertical="center" shrinkToFit="1"/>
    </xf>
    <xf numFmtId="0" fontId="3" fillId="30" borderId="21" xfId="0" applyFont="1" applyFill="1" applyBorder="1" applyAlignment="1">
      <alignment horizontal="left" shrinkToFit="1"/>
    </xf>
    <xf numFmtId="0" fontId="3" fillId="30" borderId="19" xfId="0" applyFont="1" applyFill="1" applyBorder="1" applyAlignment="1">
      <alignment horizontal="left" shrinkToFit="1"/>
    </xf>
    <xf numFmtId="0" fontId="3" fillId="30" borderId="35" xfId="0" applyFont="1" applyFill="1" applyBorder="1" applyAlignment="1">
      <alignment horizontal="left" shrinkToFit="1"/>
    </xf>
    <xf numFmtId="0" fontId="3" fillId="30" borderId="22" xfId="0" applyFont="1" applyFill="1" applyBorder="1" applyAlignment="1">
      <alignment horizontal="left" shrinkToFit="1"/>
    </xf>
    <xf numFmtId="0" fontId="15" fillId="0" borderId="86" xfId="0" applyFont="1" applyBorder="1" applyAlignment="1" applyProtection="1">
      <alignment horizontal="left" vertical="center" shrinkToFit="1"/>
      <protection locked="0"/>
    </xf>
    <xf numFmtId="0" fontId="15" fillId="0" borderId="87" xfId="0" applyFont="1" applyBorder="1" applyAlignment="1" applyProtection="1">
      <alignment horizontal="left" vertical="center" shrinkToFit="1"/>
      <protection locked="0"/>
    </xf>
    <xf numFmtId="0" fontId="15" fillId="0" borderId="88" xfId="0" applyFont="1" applyBorder="1" applyAlignment="1" applyProtection="1">
      <alignment horizontal="left" vertical="center" shrinkToFit="1"/>
      <protection locked="0"/>
    </xf>
    <xf numFmtId="0" fontId="62" fillId="30" borderId="27" xfId="0" applyFont="1" applyFill="1" applyBorder="1" applyAlignment="1">
      <alignment horizontal="center" vertical="center"/>
    </xf>
    <xf numFmtId="0" fontId="62" fillId="30" borderId="29" xfId="0" applyFont="1" applyFill="1" applyBorder="1" applyAlignment="1">
      <alignment horizontal="center" vertical="center"/>
    </xf>
    <xf numFmtId="0" fontId="62" fillId="30" borderId="30" xfId="0" applyFont="1" applyFill="1" applyBorder="1" applyAlignment="1">
      <alignment horizontal="center" vertical="center"/>
    </xf>
    <xf numFmtId="0" fontId="15" fillId="0" borderId="83" xfId="0" applyFont="1" applyBorder="1" applyAlignment="1" applyProtection="1">
      <alignment horizontal="left" vertical="center" shrinkToFit="1"/>
      <protection locked="0"/>
    </xf>
    <xf numFmtId="0" fontId="15" fillId="0" borderId="84" xfId="0" applyFont="1" applyBorder="1" applyAlignment="1" applyProtection="1">
      <alignment horizontal="left" vertical="center" shrinkToFit="1"/>
      <protection locked="0"/>
    </xf>
    <xf numFmtId="0" fontId="15" fillId="0" borderId="85" xfId="0" applyFont="1" applyBorder="1" applyAlignment="1" applyProtection="1">
      <alignment horizontal="left" vertical="center" shrinkToFit="1"/>
      <protection locked="0"/>
    </xf>
    <xf numFmtId="0" fontId="18" fillId="0" borderId="28" xfId="0" applyFont="1" applyBorder="1" applyAlignment="1">
      <alignment horizontal="center" vertical="center" shrinkToFit="1"/>
    </xf>
    <xf numFmtId="0" fontId="2" fillId="0" borderId="80" xfId="0" applyFont="1" applyBorder="1" applyAlignment="1">
      <alignment horizontal="center" vertical="center" wrapText="1"/>
    </xf>
    <xf numFmtId="0" fontId="2" fillId="0" borderId="81" xfId="0" applyFont="1" applyBorder="1" applyAlignment="1">
      <alignment horizontal="center" vertical="center" wrapText="1"/>
    </xf>
    <xf numFmtId="0" fontId="2" fillId="0" borderId="82" xfId="0" applyFont="1" applyBorder="1" applyAlignment="1">
      <alignment horizontal="center" vertical="center" wrapText="1"/>
    </xf>
    <xf numFmtId="0" fontId="3" fillId="30" borderId="0" xfId="0" applyFont="1" applyFill="1" applyBorder="1" applyAlignment="1">
      <alignment horizontal="left" shrinkToFit="1"/>
    </xf>
    <xf numFmtId="0" fontId="15" fillId="0" borderId="80" xfId="0" applyFont="1" applyBorder="1" applyAlignment="1" applyProtection="1">
      <alignment horizontal="left" vertical="center" shrinkToFit="1"/>
      <protection locked="0"/>
    </xf>
    <xf numFmtId="0" fontId="15" fillId="0" borderId="81" xfId="0" applyFont="1" applyBorder="1" applyAlignment="1" applyProtection="1">
      <alignment horizontal="left" vertical="center" shrinkToFit="1"/>
      <protection locked="0"/>
    </xf>
    <xf numFmtId="0" fontId="15" fillId="0" borderId="82" xfId="0" applyFont="1" applyBorder="1" applyAlignment="1" applyProtection="1">
      <alignment horizontal="left" vertical="center" shrinkToFit="1"/>
      <protection locked="0"/>
    </xf>
    <xf numFmtId="0" fontId="12" fillId="30" borderId="27" xfId="0" applyFont="1" applyFill="1" applyBorder="1" applyAlignment="1">
      <alignment horizontal="center" vertical="center"/>
    </xf>
    <xf numFmtId="0" fontId="12" fillId="30" borderId="29" xfId="0" applyFont="1" applyFill="1" applyBorder="1" applyAlignment="1">
      <alignment horizontal="center" vertical="center"/>
    </xf>
    <xf numFmtId="0" fontId="12" fillId="30" borderId="30" xfId="0" applyFont="1" applyFill="1" applyBorder="1" applyAlignment="1">
      <alignment horizontal="center" vertical="center"/>
    </xf>
    <xf numFmtId="0" fontId="12" fillId="30" borderId="27" xfId="0" applyFont="1" applyFill="1" applyBorder="1" applyAlignment="1" applyProtection="1">
      <alignment horizontal="center" vertical="center" shrinkToFit="1"/>
    </xf>
    <xf numFmtId="0" fontId="12" fillId="30" borderId="29" xfId="0" applyFont="1" applyFill="1" applyBorder="1" applyAlignment="1" applyProtection="1">
      <alignment horizontal="center" vertical="center" shrinkToFit="1"/>
    </xf>
    <xf numFmtId="0" fontId="12" fillId="30" borderId="30" xfId="0" applyFont="1" applyFill="1" applyBorder="1" applyAlignment="1" applyProtection="1">
      <alignment horizontal="center" vertical="center" shrinkToFit="1"/>
    </xf>
    <xf numFmtId="14" fontId="87" fillId="0" borderId="21" xfId="103" applyNumberFormat="1" applyFont="1" applyBorder="1" applyAlignment="1">
      <alignment horizontal="center"/>
    </xf>
    <xf numFmtId="14" fontId="87" fillId="0" borderId="35" xfId="103" applyNumberFormat="1" applyFont="1" applyBorder="1" applyAlignment="1">
      <alignment horizontal="center"/>
    </xf>
    <xf numFmtId="14" fontId="87" fillId="0" borderId="19" xfId="103" applyNumberFormat="1" applyFont="1" applyBorder="1" applyAlignment="1">
      <alignment horizontal="center"/>
    </xf>
    <xf numFmtId="14" fontId="87" fillId="0" borderId="22" xfId="103" applyNumberFormat="1" applyFont="1" applyBorder="1" applyAlignment="1">
      <alignment horizontal="center"/>
    </xf>
    <xf numFmtId="165" fontId="62" fillId="0" borderId="36" xfId="0" applyNumberFormat="1" applyFont="1" applyBorder="1" applyAlignment="1">
      <alignment horizontal="center"/>
    </xf>
    <xf numFmtId="165" fontId="62" fillId="0" borderId="26" xfId="0" applyNumberFormat="1" applyFont="1" applyBorder="1" applyAlignment="1">
      <alignment horizontal="center"/>
    </xf>
    <xf numFmtId="0" fontId="2" fillId="30" borderId="28" xfId="0" applyFont="1" applyFill="1" applyBorder="1" applyAlignment="1">
      <alignment horizontal="center" vertical="center" wrapText="1"/>
    </xf>
    <xf numFmtId="0" fontId="7" fillId="0" borderId="0" xfId="0" applyFont="1" applyAlignment="1">
      <alignment horizontal="center" vertical="center"/>
    </xf>
    <xf numFmtId="0" fontId="39" fillId="0" borderId="28" xfId="0" applyFont="1" applyBorder="1" applyAlignment="1">
      <alignment horizontal="center" vertical="center" shrinkToFit="1"/>
    </xf>
    <xf numFmtId="0" fontId="10" fillId="0" borderId="0" xfId="0" applyFont="1" applyBorder="1" applyAlignment="1">
      <alignment horizontal="center"/>
    </xf>
    <xf numFmtId="0" fontId="12" fillId="0" borderId="36" xfId="0" applyFont="1" applyBorder="1" applyAlignment="1">
      <alignment horizontal="center" vertical="center" shrinkToFit="1"/>
    </xf>
    <xf numFmtId="0" fontId="12" fillId="0" borderId="24" xfId="0" applyFont="1" applyBorder="1" applyAlignment="1">
      <alignment horizontal="center" vertical="center" shrinkToFit="1"/>
    </xf>
    <xf numFmtId="0" fontId="38" fillId="30" borderId="28" xfId="0" applyFont="1" applyFill="1" applyBorder="1" applyAlignment="1">
      <alignment horizontal="center" vertical="center"/>
    </xf>
    <xf numFmtId="0" fontId="18" fillId="0" borderId="21" xfId="0" applyFont="1" applyBorder="1" applyAlignment="1">
      <alignment horizontal="center" vertical="center" shrinkToFit="1"/>
    </xf>
    <xf numFmtId="0" fontId="18" fillId="0" borderId="35" xfId="0" applyFont="1" applyBorder="1" applyAlignment="1">
      <alignment horizontal="center" vertical="center" shrinkToFit="1"/>
    </xf>
    <xf numFmtId="0" fontId="18" fillId="0" borderId="23" xfId="0" applyFont="1" applyBorder="1" applyAlignment="1">
      <alignment horizontal="center" vertical="center" shrinkToFit="1"/>
    </xf>
    <xf numFmtId="0" fontId="18" fillId="0" borderId="25" xfId="0" applyFont="1" applyBorder="1" applyAlignment="1">
      <alignment horizontal="center" vertical="center" shrinkToFit="1"/>
    </xf>
    <xf numFmtId="0" fontId="10" fillId="30" borderId="28" xfId="0" applyFont="1" applyFill="1" applyBorder="1" applyAlignment="1">
      <alignment horizontal="center" vertical="center" shrinkToFit="1"/>
    </xf>
    <xf numFmtId="0" fontId="2" fillId="30" borderId="21" xfId="0" applyFont="1" applyFill="1" applyBorder="1" applyAlignment="1">
      <alignment horizontal="center" vertical="center" wrapText="1"/>
    </xf>
    <xf numFmtId="0" fontId="2" fillId="30" borderId="20" xfId="0" applyFont="1" applyFill="1" applyBorder="1" applyAlignment="1">
      <alignment horizontal="center" vertical="center" wrapText="1"/>
    </xf>
    <xf numFmtId="0" fontId="2" fillId="30" borderId="35" xfId="0" applyFont="1" applyFill="1" applyBorder="1" applyAlignment="1">
      <alignment horizontal="center" vertical="center" wrapText="1"/>
    </xf>
    <xf numFmtId="0" fontId="2" fillId="30" borderId="23" xfId="0" applyFont="1" applyFill="1" applyBorder="1" applyAlignment="1">
      <alignment horizontal="center" vertical="center" wrapText="1"/>
    </xf>
    <xf numFmtId="0" fontId="2" fillId="30" borderId="17" xfId="0" applyFont="1" applyFill="1" applyBorder="1" applyAlignment="1">
      <alignment horizontal="center" vertical="center" wrapText="1"/>
    </xf>
    <xf numFmtId="0" fontId="2" fillId="30" borderId="25" xfId="0" applyFont="1" applyFill="1" applyBorder="1" applyAlignment="1">
      <alignment horizontal="center" vertical="center" wrapText="1"/>
    </xf>
    <xf numFmtId="0" fontId="12" fillId="0" borderId="25" xfId="0" applyFont="1" applyBorder="1" applyAlignment="1" applyProtection="1">
      <alignment horizontal="center" shrinkToFit="1"/>
    </xf>
    <xf numFmtId="0" fontId="12" fillId="0" borderId="24" xfId="0" applyFont="1" applyBorder="1" applyAlignment="1" applyProtection="1">
      <alignment horizontal="center" shrinkToFit="1"/>
    </xf>
    <xf numFmtId="0" fontId="12" fillId="0" borderId="35" xfId="0" applyFont="1" applyBorder="1" applyAlignment="1" applyProtection="1">
      <alignment horizontal="center" shrinkToFit="1"/>
    </xf>
    <xf numFmtId="0" fontId="12" fillId="0" borderId="36" xfId="0" applyFont="1" applyBorder="1" applyAlignment="1" applyProtection="1">
      <alignment horizontal="center" shrinkToFit="1"/>
    </xf>
    <xf numFmtId="0" fontId="38" fillId="0" borderId="17" xfId="0" applyFont="1" applyBorder="1" applyAlignment="1" applyProtection="1">
      <alignment horizontal="center" vertical="center" shrinkToFit="1"/>
    </xf>
    <xf numFmtId="0" fontId="12" fillId="0" borderId="36" xfId="0" applyFont="1" applyBorder="1" applyAlignment="1" applyProtection="1">
      <alignment horizontal="center" vertical="center" shrinkToFit="1"/>
    </xf>
    <xf numFmtId="0" fontId="12" fillId="0" borderId="26" xfId="0" applyFont="1" applyBorder="1" applyAlignment="1" applyProtection="1">
      <alignment horizontal="center" vertical="center" shrinkToFit="1"/>
    </xf>
    <xf numFmtId="0" fontId="10" fillId="30" borderId="27" xfId="0" applyFont="1" applyFill="1" applyBorder="1" applyAlignment="1">
      <alignment horizontal="center" vertical="center" shrinkToFit="1"/>
    </xf>
    <xf numFmtId="0" fontId="10" fillId="30" borderId="30" xfId="0" applyFont="1" applyFill="1" applyBorder="1" applyAlignment="1">
      <alignment horizontal="center" vertical="center" shrinkToFit="1"/>
    </xf>
    <xf numFmtId="0" fontId="12" fillId="0" borderId="21" xfId="0" applyFont="1" applyBorder="1" applyAlignment="1">
      <alignment horizontal="center" vertical="center" shrinkToFit="1"/>
    </xf>
    <xf numFmtId="0" fontId="12" fillId="0" borderId="35" xfId="0" applyFont="1" applyBorder="1" applyAlignment="1">
      <alignment horizontal="center" vertical="center" shrinkToFit="1"/>
    </xf>
    <xf numFmtId="0" fontId="12" fillId="0" borderId="23" xfId="0" applyFont="1" applyBorder="1" applyAlignment="1">
      <alignment horizontal="center" vertical="center" shrinkToFit="1"/>
    </xf>
    <xf numFmtId="0" fontId="12" fillId="0" borderId="25" xfId="0" applyFont="1" applyBorder="1" applyAlignment="1">
      <alignment horizontal="center" vertical="center" shrinkToFit="1"/>
    </xf>
    <xf numFmtId="0" fontId="40" fillId="30" borderId="27" xfId="0" applyFont="1" applyFill="1" applyBorder="1" applyAlignment="1" applyProtection="1">
      <alignment horizontal="center" vertical="center" shrinkToFit="1"/>
    </xf>
    <xf numFmtId="0" fontId="40" fillId="30" borderId="29" xfId="0" applyFont="1" applyFill="1" applyBorder="1" applyAlignment="1" applyProtection="1">
      <alignment horizontal="center" vertical="center" shrinkToFit="1"/>
    </xf>
    <xf numFmtId="0" fontId="40" fillId="30" borderId="30" xfId="0" applyFont="1" applyFill="1" applyBorder="1" applyAlignment="1" applyProtection="1">
      <alignment horizontal="center" vertical="center" shrinkToFit="1"/>
    </xf>
    <xf numFmtId="0" fontId="12" fillId="0" borderId="36" xfId="0" applyFont="1" applyFill="1" applyBorder="1" applyAlignment="1" applyProtection="1">
      <alignment horizontal="center" vertical="center" textRotation="90"/>
      <protection locked="0"/>
    </xf>
    <xf numFmtId="0" fontId="12" fillId="0" borderId="26" xfId="0" applyFont="1" applyFill="1" applyBorder="1" applyAlignment="1" applyProtection="1">
      <alignment horizontal="center" vertical="center" textRotation="90"/>
      <protection locked="0"/>
    </xf>
    <xf numFmtId="0" fontId="12" fillId="0" borderId="24" xfId="0" applyFont="1" applyFill="1" applyBorder="1" applyAlignment="1" applyProtection="1">
      <alignment horizontal="center" vertical="center" textRotation="90"/>
      <protection locked="0"/>
    </xf>
    <xf numFmtId="0" fontId="66" fillId="0" borderId="28" xfId="0" applyFont="1" applyBorder="1" applyAlignment="1" applyProtection="1">
      <alignment horizontal="center" shrinkToFit="1"/>
    </xf>
    <xf numFmtId="0" fontId="63" fillId="0" borderId="19" xfId="0" applyFont="1" applyFill="1" applyBorder="1" applyAlignment="1" applyProtection="1">
      <alignment horizontal="right"/>
    </xf>
    <xf numFmtId="0" fontId="63" fillId="0" borderId="0" xfId="0" applyFont="1" applyFill="1" applyBorder="1" applyAlignment="1" applyProtection="1">
      <alignment horizontal="right"/>
    </xf>
    <xf numFmtId="0" fontId="63" fillId="0" borderId="22" xfId="0" applyFont="1" applyFill="1" applyBorder="1" applyAlignment="1" applyProtection="1">
      <alignment horizontal="right"/>
    </xf>
    <xf numFmtId="0" fontId="68" fillId="0" borderId="0" xfId="0" applyFont="1" applyBorder="1" applyAlignment="1" applyProtection="1">
      <alignment horizontal="center" vertical="center" shrinkToFit="1"/>
      <protection locked="0"/>
    </xf>
    <xf numFmtId="0" fontId="68" fillId="0" borderId="22" xfId="0" applyFont="1" applyBorder="1" applyAlignment="1" applyProtection="1">
      <alignment horizontal="center" vertical="center" shrinkToFit="1"/>
      <protection locked="0"/>
    </xf>
    <xf numFmtId="0" fontId="63" fillId="0" borderId="19" xfId="0" applyFont="1" applyBorder="1" applyAlignment="1" applyProtection="1">
      <alignment horizontal="right"/>
      <protection locked="0"/>
    </xf>
    <xf numFmtId="0" fontId="63" fillId="0" borderId="0" xfId="0" applyFont="1" applyBorder="1" applyAlignment="1" applyProtection="1">
      <alignment horizontal="right"/>
      <protection locked="0"/>
    </xf>
    <xf numFmtId="0" fontId="63" fillId="0" borderId="22" xfId="0" applyFont="1" applyBorder="1" applyAlignment="1" applyProtection="1">
      <alignment horizontal="right"/>
      <protection locked="0"/>
    </xf>
    <xf numFmtId="0" fontId="12" fillId="0" borderId="20" xfId="0" applyFont="1" applyFill="1" applyBorder="1" applyAlignment="1" applyProtection="1">
      <alignment horizontal="left" vertical="top" shrinkToFit="1"/>
      <protection locked="0"/>
    </xf>
    <xf numFmtId="0" fontId="12" fillId="0" borderId="35" xfId="0" applyFont="1" applyFill="1" applyBorder="1" applyAlignment="1" applyProtection="1">
      <alignment horizontal="left" vertical="top" shrinkToFit="1"/>
      <protection locked="0"/>
    </xf>
    <xf numFmtId="0" fontId="39" fillId="30" borderId="19" xfId="0" applyFont="1" applyFill="1" applyBorder="1" applyAlignment="1" applyProtection="1">
      <alignment horizontal="center"/>
      <protection locked="0"/>
    </xf>
    <xf numFmtId="0" fontId="39" fillId="30" borderId="0" xfId="0" applyFont="1" applyFill="1" applyBorder="1" applyAlignment="1" applyProtection="1">
      <alignment horizontal="center"/>
      <protection locked="0"/>
    </xf>
    <xf numFmtId="0" fontId="39" fillId="30" borderId="22" xfId="0" applyFont="1" applyFill="1" applyBorder="1" applyAlignment="1" applyProtection="1">
      <alignment horizontal="center"/>
      <protection locked="0"/>
    </xf>
    <xf numFmtId="0" fontId="7" fillId="0" borderId="0" xfId="0" applyFont="1" applyAlignment="1" applyProtection="1">
      <alignment horizontal="center" shrinkToFit="1"/>
      <protection locked="0"/>
    </xf>
    <xf numFmtId="14" fontId="72" fillId="0" borderId="0" xfId="0" applyNumberFormat="1" applyFont="1" applyBorder="1" applyAlignment="1" applyProtection="1">
      <alignment horizontal="center" shrinkToFit="1"/>
    </xf>
    <xf numFmtId="0" fontId="3" fillId="0" borderId="0" xfId="0" applyFont="1" applyBorder="1" applyAlignment="1" applyProtection="1">
      <alignment horizontal="center"/>
      <protection locked="0"/>
    </xf>
    <xf numFmtId="0" fontId="71" fillId="33" borderId="17" xfId="0" applyFont="1" applyFill="1" applyBorder="1" applyAlignment="1" applyProtection="1">
      <alignment horizontal="center" vertical="center"/>
      <protection locked="0"/>
    </xf>
    <xf numFmtId="0" fontId="3" fillId="30" borderId="28" xfId="0" applyFont="1" applyFill="1" applyBorder="1" applyAlignment="1" applyProtection="1">
      <alignment horizontal="center" shrinkToFit="1"/>
      <protection locked="0"/>
    </xf>
    <xf numFmtId="49" fontId="76" fillId="0" borderId="0" xfId="101" applyNumberFormat="1" applyFont="1" applyAlignment="1">
      <alignment horizontal="center"/>
    </xf>
    <xf numFmtId="49" fontId="106" fillId="0" borderId="21" xfId="101" applyNumberFormat="1" applyFont="1" applyBorder="1" applyAlignment="1">
      <alignment horizontal="center" vertical="top" wrapText="1"/>
    </xf>
    <xf numFmtId="49" fontId="106" fillId="0" borderId="20" xfId="101" applyNumberFormat="1" applyFont="1" applyBorder="1" applyAlignment="1">
      <alignment horizontal="center" vertical="top" wrapText="1"/>
    </xf>
    <xf numFmtId="49" fontId="106" fillId="0" borderId="89" xfId="101" applyNumberFormat="1" applyFont="1" applyBorder="1" applyAlignment="1">
      <alignment horizontal="center" vertical="top" wrapText="1"/>
    </xf>
    <xf numFmtId="49" fontId="106" fillId="0" borderId="23" xfId="101" applyNumberFormat="1" applyFont="1" applyBorder="1" applyAlignment="1">
      <alignment horizontal="center" vertical="top" wrapText="1"/>
    </xf>
    <xf numFmtId="49" fontId="106" fillId="0" borderId="17" xfId="101" applyNumberFormat="1" applyFont="1" applyBorder="1" applyAlignment="1">
      <alignment horizontal="center" vertical="top" wrapText="1"/>
    </xf>
    <xf numFmtId="49" fontId="106" fillId="0" borderId="43" xfId="101" applyNumberFormat="1" applyFont="1" applyBorder="1" applyAlignment="1">
      <alignment horizontal="center" vertical="top" wrapText="1"/>
    </xf>
    <xf numFmtId="49" fontId="81" fillId="0" borderId="56" xfId="101" applyNumberFormat="1" applyFont="1" applyBorder="1" applyAlignment="1">
      <alignment horizontal="left"/>
    </xf>
    <xf numFmtId="49" fontId="81" fillId="0" borderId="17" xfId="101" applyNumberFormat="1" applyFont="1" applyBorder="1" applyAlignment="1">
      <alignment horizontal="left"/>
    </xf>
    <xf numFmtId="49" fontId="81" fillId="0" borderId="25" xfId="101" applyNumberFormat="1" applyFont="1" applyBorder="1" applyAlignment="1">
      <alignment horizontal="left"/>
    </xf>
    <xf numFmtId="49" fontId="47" fillId="0" borderId="56" xfId="101" applyNumberFormat="1" applyFont="1" applyBorder="1" applyAlignment="1">
      <alignment horizontal="left"/>
    </xf>
    <xf numFmtId="49" fontId="47" fillId="0" borderId="17" xfId="101" applyNumberFormat="1" applyFont="1" applyBorder="1" applyAlignment="1">
      <alignment horizontal="left"/>
    </xf>
    <xf numFmtId="49" fontId="47" fillId="0" borderId="25" xfId="101" applyNumberFormat="1" applyFont="1" applyBorder="1" applyAlignment="1">
      <alignment horizontal="left"/>
    </xf>
    <xf numFmtId="49" fontId="47" fillId="0" borderId="23" xfId="101" applyNumberFormat="1" applyFont="1" applyBorder="1" applyAlignment="1">
      <alignment horizontal="center"/>
    </xf>
    <xf numFmtId="49" fontId="47" fillId="0" borderId="17" xfId="101" applyNumberFormat="1" applyBorder="1" applyAlignment="1">
      <alignment horizontal="center"/>
    </xf>
    <xf numFmtId="49" fontId="47" fillId="0" borderId="43" xfId="101" applyNumberFormat="1" applyBorder="1" applyAlignment="1">
      <alignment horizontal="center"/>
    </xf>
    <xf numFmtId="49" fontId="106" fillId="0" borderId="70" xfId="101" applyNumberFormat="1" applyFont="1" applyBorder="1" applyAlignment="1">
      <alignment horizontal="center" vertical="top" wrapText="1"/>
    </xf>
    <xf numFmtId="49" fontId="106" fillId="0" borderId="48" xfId="101" applyNumberFormat="1" applyFont="1" applyBorder="1" applyAlignment="1">
      <alignment horizontal="center" vertical="top" wrapText="1"/>
    </xf>
    <xf numFmtId="49" fontId="106" fillId="0" borderId="49" xfId="101" applyNumberFormat="1" applyFont="1" applyBorder="1" applyAlignment="1">
      <alignment horizontal="center" vertical="top" wrapText="1"/>
    </xf>
    <xf numFmtId="49" fontId="106" fillId="0" borderId="19" xfId="101" applyNumberFormat="1" applyFont="1" applyBorder="1" applyAlignment="1">
      <alignment horizontal="center" vertical="top" wrapText="1"/>
    </xf>
    <xf numFmtId="49" fontId="106" fillId="0" borderId="0" xfId="101" applyNumberFormat="1" applyFont="1" applyBorder="1" applyAlignment="1">
      <alignment horizontal="center" vertical="top" wrapText="1"/>
    </xf>
    <xf numFmtId="49" fontId="106" fillId="0" borderId="52" xfId="101" applyNumberFormat="1" applyFont="1" applyBorder="1" applyAlignment="1">
      <alignment horizontal="center" vertical="top" wrapText="1"/>
    </xf>
    <xf numFmtId="49" fontId="77" fillId="0" borderId="66" xfId="101" applyNumberFormat="1" applyFont="1" applyBorder="1" applyAlignment="1">
      <alignment horizontal="left" vertical="center"/>
    </xf>
    <xf numFmtId="49" fontId="111" fillId="30" borderId="70" xfId="101" applyNumberFormat="1" applyFont="1" applyFill="1" applyBorder="1" applyAlignment="1">
      <alignment horizontal="center" vertical="center" wrapText="1"/>
    </xf>
    <xf numFmtId="49" fontId="111" fillId="30" borderId="50" xfId="101" applyNumberFormat="1" applyFont="1" applyFill="1" applyBorder="1" applyAlignment="1">
      <alignment horizontal="center" vertical="center" wrapText="1"/>
    </xf>
    <xf numFmtId="49" fontId="111" fillId="30" borderId="23" xfId="101" applyNumberFormat="1" applyFont="1" applyFill="1" applyBorder="1" applyAlignment="1">
      <alignment horizontal="center" vertical="center" wrapText="1"/>
    </xf>
    <xf numFmtId="49" fontId="111" fillId="30" borderId="25" xfId="101" applyNumberFormat="1" applyFont="1" applyFill="1" applyBorder="1" applyAlignment="1">
      <alignment horizontal="center" vertical="center" wrapText="1"/>
    </xf>
    <xf numFmtId="49" fontId="105" fillId="0" borderId="70" xfId="101" applyNumberFormat="1" applyFont="1" applyBorder="1" applyAlignment="1">
      <alignment horizontal="center" vertical="top" shrinkToFit="1"/>
    </xf>
    <xf numFmtId="49" fontId="105" fillId="0" borderId="48" xfId="101" applyNumberFormat="1" applyFont="1" applyBorder="1" applyAlignment="1">
      <alignment horizontal="center" vertical="top" shrinkToFit="1"/>
    </xf>
    <xf numFmtId="49" fontId="105" fillId="0" borderId="49" xfId="101" applyNumberFormat="1" applyFont="1" applyBorder="1" applyAlignment="1">
      <alignment horizontal="center" vertical="top" shrinkToFit="1"/>
    </xf>
    <xf numFmtId="49" fontId="106" fillId="0" borderId="70" xfId="101" applyNumberFormat="1" applyFont="1" applyBorder="1" applyAlignment="1">
      <alignment horizontal="center" vertical="top"/>
    </xf>
    <xf numFmtId="49" fontId="106" fillId="0" borderId="49" xfId="101" applyNumberFormat="1" applyFont="1" applyBorder="1" applyAlignment="1">
      <alignment horizontal="center" vertical="top"/>
    </xf>
    <xf numFmtId="49" fontId="106" fillId="0" borderId="23" xfId="101" applyNumberFormat="1" applyFont="1" applyBorder="1" applyAlignment="1">
      <alignment horizontal="center" vertical="top"/>
    </xf>
    <xf numFmtId="49" fontId="106" fillId="0" borderId="43" xfId="101" applyNumberFormat="1" applyFont="1" applyBorder="1" applyAlignment="1">
      <alignment horizontal="center" vertical="top"/>
    </xf>
    <xf numFmtId="49" fontId="106" fillId="0" borderId="50" xfId="101" applyNumberFormat="1" applyFont="1" applyBorder="1" applyAlignment="1">
      <alignment horizontal="center" vertical="top" wrapText="1"/>
    </xf>
    <xf numFmtId="49" fontId="106" fillId="0" borderId="25" xfId="101" applyNumberFormat="1" applyFont="1" applyBorder="1" applyAlignment="1">
      <alignment horizontal="center" vertical="top" wrapText="1"/>
    </xf>
    <xf numFmtId="49" fontId="81" fillId="0" borderId="90" xfId="101" applyNumberFormat="1" applyFont="1" applyBorder="1" applyAlignment="1">
      <alignment horizontal="left"/>
    </xf>
    <xf numFmtId="49" fontId="81" fillId="0" borderId="20" xfId="101" applyNumberFormat="1" applyFont="1" applyBorder="1" applyAlignment="1">
      <alignment horizontal="left"/>
    </xf>
    <xf numFmtId="49" fontId="81" fillId="0" borderId="35" xfId="101" applyNumberFormat="1" applyFont="1" applyBorder="1" applyAlignment="1">
      <alignment horizontal="left"/>
    </xf>
    <xf numFmtId="49" fontId="106" fillId="0" borderId="21" xfId="101" applyNumberFormat="1" applyFont="1" applyBorder="1" applyAlignment="1">
      <alignment horizontal="center" vertical="top"/>
    </xf>
    <xf numFmtId="49" fontId="106" fillId="0" borderId="20" xfId="101" applyNumberFormat="1" applyFont="1" applyBorder="1" applyAlignment="1">
      <alignment horizontal="center" vertical="top"/>
    </xf>
    <xf numFmtId="49" fontId="106" fillId="0" borderId="35" xfId="101" applyNumberFormat="1" applyFont="1" applyBorder="1" applyAlignment="1">
      <alignment horizontal="center" vertical="top"/>
    </xf>
    <xf numFmtId="49" fontId="81" fillId="0" borderId="40" xfId="101" applyNumberFormat="1" applyFont="1" applyBorder="1" applyAlignment="1">
      <alignment horizontal="left"/>
    </xf>
    <xf numFmtId="49" fontId="81" fillId="0" borderId="55" xfId="101" applyNumberFormat="1" applyFont="1" applyBorder="1" applyAlignment="1">
      <alignment horizontal="left"/>
    </xf>
    <xf numFmtId="49" fontId="81" fillId="0" borderId="21" xfId="101" applyNumberFormat="1" applyFont="1" applyBorder="1" applyAlignment="1">
      <alignment horizontal="left"/>
    </xf>
    <xf numFmtId="49" fontId="110" fillId="0" borderId="17" xfId="101" applyNumberFormat="1" applyFont="1" applyBorder="1" applyAlignment="1">
      <alignment horizontal="left" wrapText="1" shrinkToFit="1"/>
    </xf>
    <xf numFmtId="49" fontId="110" fillId="0" borderId="17" xfId="101" applyNumberFormat="1" applyFont="1" applyBorder="1" applyAlignment="1">
      <alignment horizontal="left" shrinkToFit="1"/>
    </xf>
    <xf numFmtId="49" fontId="47" fillId="0" borderId="59" xfId="101" applyNumberFormat="1" applyFont="1" applyBorder="1" applyAlignment="1">
      <alignment horizontal="left"/>
    </xf>
    <xf numFmtId="49" fontId="47" fillId="0" borderId="54" xfId="101" applyNumberFormat="1" applyFont="1" applyBorder="1" applyAlignment="1">
      <alignment horizontal="left"/>
    </xf>
    <xf numFmtId="49" fontId="47" fillId="0" borderId="55" xfId="101" applyNumberFormat="1" applyFont="1" applyBorder="1" applyAlignment="1">
      <alignment horizontal="left"/>
    </xf>
    <xf numFmtId="49" fontId="81" fillId="0" borderId="23" xfId="101" applyNumberFormat="1" applyFont="1" applyBorder="1" applyAlignment="1">
      <alignment horizontal="left"/>
    </xf>
    <xf numFmtId="49" fontId="106" fillId="0" borderId="91" xfId="101" applyNumberFormat="1" applyFont="1" applyBorder="1" applyAlignment="1">
      <alignment horizontal="center" vertical="top" wrapText="1"/>
    </xf>
    <xf numFmtId="49" fontId="106" fillId="0" borderId="24" xfId="101" applyNumberFormat="1" applyFont="1" applyBorder="1" applyAlignment="1">
      <alignment horizontal="center" vertical="top"/>
    </xf>
    <xf numFmtId="49" fontId="81" fillId="0" borderId="59" xfId="101" applyNumberFormat="1" applyFont="1" applyBorder="1" applyAlignment="1">
      <alignment horizontal="left"/>
    </xf>
    <xf numFmtId="49" fontId="81" fillId="0" borderId="54" xfId="101" applyNumberFormat="1" applyFont="1" applyBorder="1" applyAlignment="1">
      <alignment horizontal="left"/>
    </xf>
    <xf numFmtId="49" fontId="105" fillId="30" borderId="92" xfId="101" applyNumberFormat="1" applyFont="1" applyFill="1" applyBorder="1" applyAlignment="1">
      <alignment horizontal="center" vertical="center"/>
    </xf>
    <xf numFmtId="49" fontId="105" fillId="30" borderId="69" xfId="101" applyNumberFormat="1" applyFont="1" applyFill="1" applyBorder="1" applyAlignment="1">
      <alignment horizontal="center" vertical="center"/>
    </xf>
    <xf numFmtId="49" fontId="106" fillId="0" borderId="93" xfId="101" applyNumberFormat="1" applyFont="1" applyBorder="1" applyAlignment="1">
      <alignment horizontal="center" vertical="center" textRotation="255" shrinkToFit="1"/>
    </xf>
    <xf numFmtId="49" fontId="106" fillId="0" borderId="94" xfId="101" applyNumberFormat="1" applyFont="1" applyBorder="1" applyAlignment="1">
      <alignment horizontal="center" vertical="center" textRotation="255" shrinkToFit="1"/>
    </xf>
    <xf numFmtId="49" fontId="106" fillId="0" borderId="41" xfId="101" applyNumberFormat="1" applyFont="1" applyBorder="1" applyAlignment="1">
      <alignment horizontal="center" vertical="center" textRotation="255" shrinkToFit="1"/>
    </xf>
    <xf numFmtId="49" fontId="106" fillId="0" borderId="48" xfId="101" applyNumberFormat="1" applyFont="1" applyBorder="1" applyAlignment="1">
      <alignment horizontal="center" vertical="top"/>
    </xf>
    <xf numFmtId="49" fontId="106" fillId="0" borderId="50" xfId="101" applyNumberFormat="1" applyFont="1" applyBorder="1" applyAlignment="1">
      <alignment horizontal="center" vertical="top"/>
    </xf>
    <xf numFmtId="49" fontId="106" fillId="30" borderId="92" xfId="101" applyNumberFormat="1" applyFont="1" applyFill="1" applyBorder="1" applyAlignment="1">
      <alignment horizontal="center" vertical="center"/>
    </xf>
    <xf numFmtId="49" fontId="106" fillId="30" borderId="69" xfId="101" applyNumberFormat="1" applyFont="1" applyFill="1" applyBorder="1" applyAlignment="1">
      <alignment horizontal="center" vertical="center"/>
    </xf>
    <xf numFmtId="49" fontId="106" fillId="30" borderId="58" xfId="101" applyNumberFormat="1" applyFont="1" applyFill="1" applyBorder="1" applyAlignment="1">
      <alignment horizontal="center" vertical="center" wrapText="1"/>
    </xf>
    <xf numFmtId="49" fontId="106" fillId="30" borderId="49" xfId="101" applyNumberFormat="1" applyFont="1" applyFill="1" applyBorder="1" applyAlignment="1">
      <alignment horizontal="center" vertical="center" wrapText="1"/>
    </xf>
    <xf numFmtId="49" fontId="106" fillId="30" borderId="57" xfId="101" applyNumberFormat="1" applyFont="1" applyFill="1" applyBorder="1" applyAlignment="1">
      <alignment horizontal="center" vertical="center" wrapText="1"/>
    </xf>
    <xf numFmtId="49" fontId="106" fillId="30" borderId="52" xfId="101" applyNumberFormat="1" applyFont="1" applyFill="1" applyBorder="1" applyAlignment="1">
      <alignment horizontal="center" vertical="center" wrapText="1"/>
    </xf>
    <xf numFmtId="49" fontId="106" fillId="30" borderId="59" xfId="101" applyNumberFormat="1" applyFont="1" applyFill="1" applyBorder="1" applyAlignment="1">
      <alignment horizontal="center" vertical="center" wrapText="1"/>
    </xf>
    <xf numFmtId="49" fontId="106" fillId="30" borderId="53" xfId="101" applyNumberFormat="1" applyFont="1" applyFill="1" applyBorder="1" applyAlignment="1">
      <alignment horizontal="center" vertical="center" wrapText="1"/>
    </xf>
    <xf numFmtId="49" fontId="107" fillId="0" borderId="40" xfId="101" applyNumberFormat="1" applyFont="1" applyBorder="1" applyAlignment="1">
      <alignment horizontal="center" vertical="top"/>
    </xf>
    <xf numFmtId="49" fontId="107" fillId="0" borderId="54" xfId="101" applyNumberFormat="1" applyFont="1" applyBorder="1" applyAlignment="1">
      <alignment horizontal="center" vertical="top"/>
    </xf>
    <xf numFmtId="49" fontId="107" fillId="0" borderId="55" xfId="101" applyNumberFormat="1" applyFont="1" applyBorder="1" applyAlignment="1">
      <alignment horizontal="center" vertical="top"/>
    </xf>
    <xf numFmtId="0" fontId="38" fillId="0" borderId="23" xfId="0" applyNumberFormat="1" applyFont="1" applyBorder="1" applyAlignment="1" applyProtection="1">
      <alignment horizontal="center" vertical="center" shrinkToFit="1"/>
    </xf>
    <xf numFmtId="0" fontId="38" fillId="0" borderId="25" xfId="0" applyNumberFormat="1" applyFont="1" applyBorder="1" applyAlignment="1" applyProtection="1">
      <alignment horizontal="center" vertical="center" shrinkToFit="1"/>
    </xf>
    <xf numFmtId="0" fontId="1" fillId="0" borderId="0" xfId="0" applyFont="1" applyFill="1" applyBorder="1" applyAlignment="1" applyProtection="1">
      <alignment horizontal="left" shrinkToFit="1"/>
    </xf>
    <xf numFmtId="0" fontId="1" fillId="0" borderId="17" xfId="0" applyFont="1" applyFill="1" applyBorder="1" applyAlignment="1" applyProtection="1">
      <alignment horizontal="left" shrinkToFit="1"/>
    </xf>
    <xf numFmtId="0" fontId="38" fillId="0" borderId="17" xfId="0" applyNumberFormat="1" applyFont="1" applyBorder="1" applyAlignment="1">
      <alignment horizontal="left" vertical="center"/>
    </xf>
    <xf numFmtId="0" fontId="3" fillId="0" borderId="0" xfId="0" applyFont="1" applyFill="1" applyBorder="1" applyAlignment="1" applyProtection="1">
      <alignment horizontal="center" shrinkToFit="1"/>
    </xf>
    <xf numFmtId="0" fontId="3" fillId="0" borderId="17" xfId="0" applyFont="1" applyFill="1" applyBorder="1" applyAlignment="1" applyProtection="1">
      <alignment horizontal="center" shrinkToFit="1"/>
    </xf>
    <xf numFmtId="0" fontId="38" fillId="0" borderId="0" xfId="0" applyNumberFormat="1" applyFont="1" applyBorder="1" applyAlignment="1">
      <alignment horizontal="left" vertical="center"/>
    </xf>
    <xf numFmtId="0" fontId="3" fillId="0" borderId="19" xfId="0" applyFont="1" applyFill="1" applyBorder="1" applyAlignment="1" applyProtection="1">
      <alignment horizontal="center" shrinkToFit="1"/>
    </xf>
    <xf numFmtId="0" fontId="3" fillId="0" borderId="23" xfId="0" applyFont="1" applyFill="1" applyBorder="1" applyAlignment="1" applyProtection="1">
      <alignment horizontal="center" shrinkToFit="1"/>
    </xf>
    <xf numFmtId="0" fontId="0" fillId="0" borderId="19" xfId="0" applyFill="1" applyBorder="1" applyAlignment="1" applyProtection="1">
      <alignment horizontal="center" shrinkToFit="1"/>
    </xf>
    <xf numFmtId="0" fontId="0" fillId="0" borderId="0" xfId="0" applyFill="1" applyBorder="1" applyAlignment="1" applyProtection="1">
      <alignment horizontal="center" shrinkToFit="1"/>
    </xf>
    <xf numFmtId="0" fontId="0" fillId="0" borderId="23" xfId="0" applyFill="1" applyBorder="1" applyAlignment="1" applyProtection="1">
      <alignment horizontal="center" shrinkToFit="1"/>
    </xf>
    <xf numFmtId="0" fontId="0" fillId="0" borderId="17" xfId="0" applyFill="1" applyBorder="1" applyAlignment="1" applyProtection="1">
      <alignment horizontal="center" shrinkToFit="1"/>
    </xf>
    <xf numFmtId="0" fontId="3" fillId="0" borderId="20" xfId="0" applyFont="1" applyFill="1" applyBorder="1" applyAlignment="1" applyProtection="1">
      <alignment horizontal="left" shrinkToFit="1"/>
    </xf>
    <xf numFmtId="0" fontId="3" fillId="0" borderId="17" xfId="0" applyFont="1" applyFill="1" applyBorder="1" applyAlignment="1" applyProtection="1">
      <alignment horizontal="left" shrinkToFit="1"/>
    </xf>
    <xf numFmtId="0" fontId="3" fillId="30" borderId="27" xfId="0" applyNumberFormat="1" applyFont="1" applyFill="1" applyBorder="1" applyAlignment="1">
      <alignment horizontal="center" vertical="center" shrinkToFit="1"/>
    </xf>
    <xf numFmtId="0" fontId="3" fillId="30" borderId="30" xfId="0" applyNumberFormat="1" applyFont="1" applyFill="1" applyBorder="1" applyAlignment="1">
      <alignment horizontal="center" vertical="center" shrinkToFit="1"/>
    </xf>
    <xf numFmtId="0" fontId="40" fillId="0" borderId="17" xfId="0" applyNumberFormat="1" applyFont="1" applyBorder="1" applyAlignment="1">
      <alignment horizontal="center" wrapText="1"/>
    </xf>
    <xf numFmtId="0" fontId="12" fillId="0" borderId="27" xfId="0" applyNumberFormat="1" applyFont="1" applyBorder="1" applyAlignment="1">
      <alignment horizontal="center" vertical="center" shrinkToFit="1"/>
    </xf>
    <xf numFmtId="0" fontId="12" fillId="0" borderId="30" xfId="0" applyNumberFormat="1" applyFont="1" applyBorder="1" applyAlignment="1">
      <alignment horizontal="center" vertical="center" shrinkToFit="1"/>
    </xf>
    <xf numFmtId="0" fontId="7" fillId="0" borderId="27" xfId="0" applyNumberFormat="1" applyFont="1" applyBorder="1" applyAlignment="1">
      <alignment horizontal="center" vertical="center" shrinkToFit="1"/>
    </xf>
    <xf numFmtId="0" fontId="7" fillId="0" borderId="30" xfId="0" applyNumberFormat="1" applyFont="1" applyBorder="1" applyAlignment="1">
      <alignment horizontal="center" vertical="center" shrinkToFit="1"/>
    </xf>
    <xf numFmtId="0" fontId="38" fillId="0" borderId="20" xfId="0" applyNumberFormat="1" applyFont="1" applyBorder="1" applyAlignment="1">
      <alignment horizontal="left" vertical="center"/>
    </xf>
    <xf numFmtId="0" fontId="3" fillId="0" borderId="20" xfId="0" applyFont="1" applyFill="1" applyBorder="1" applyAlignment="1" applyProtection="1">
      <alignment horizontal="center" vertical="top" shrinkToFit="1"/>
      <protection locked="0"/>
    </xf>
    <xf numFmtId="0" fontId="3" fillId="0" borderId="0" xfId="0" applyFont="1" applyFill="1" applyBorder="1" applyAlignment="1" applyProtection="1">
      <alignment horizontal="center" vertical="top" shrinkToFit="1"/>
      <protection locked="0"/>
    </xf>
    <xf numFmtId="0" fontId="3" fillId="0" borderId="17" xfId="0" applyFont="1" applyFill="1" applyBorder="1" applyAlignment="1" applyProtection="1">
      <alignment horizontal="center" vertical="top" shrinkToFit="1"/>
      <protection locked="0"/>
    </xf>
    <xf numFmtId="14" fontId="38" fillId="0" borderId="19" xfId="0" applyNumberFormat="1" applyFont="1" applyBorder="1" applyAlignment="1">
      <alignment horizontal="center" vertical="center"/>
    </xf>
    <xf numFmtId="0" fontId="38" fillId="0" borderId="22" xfId="0" applyNumberFormat="1" applyFont="1" applyBorder="1" applyAlignment="1">
      <alignment horizontal="center" vertical="center"/>
    </xf>
    <xf numFmtId="0" fontId="3" fillId="0" borderId="0" xfId="0" applyNumberFormat="1" applyFont="1" applyBorder="1" applyAlignment="1">
      <alignment horizontal="center" vertical="center" shrinkToFit="1"/>
    </xf>
    <xf numFmtId="0" fontId="3" fillId="0" borderId="0" xfId="0" applyNumberFormat="1" applyFont="1" applyBorder="1" applyAlignment="1" applyProtection="1">
      <alignment horizontal="left" vertical="center" shrinkToFit="1"/>
    </xf>
    <xf numFmtId="0" fontId="3" fillId="0" borderId="0" xfId="0" applyFont="1" applyFill="1" applyBorder="1" applyAlignment="1">
      <alignment horizontal="center" shrinkToFit="1"/>
    </xf>
    <xf numFmtId="0" fontId="38" fillId="0" borderId="21" xfId="0" applyNumberFormat="1" applyFont="1" applyBorder="1" applyAlignment="1">
      <alignment horizontal="left" vertical="center"/>
    </xf>
    <xf numFmtId="0" fontId="38" fillId="0" borderId="35" xfId="0" applyNumberFormat="1" applyFont="1" applyBorder="1" applyAlignment="1">
      <alignment horizontal="left" vertical="center"/>
    </xf>
    <xf numFmtId="0" fontId="3" fillId="0" borderId="35" xfId="0" applyFont="1" applyFill="1" applyBorder="1" applyAlignment="1" applyProtection="1">
      <alignment horizontal="left" shrinkToFit="1"/>
    </xf>
    <xf numFmtId="0" fontId="3" fillId="0" borderId="25" xfId="0" applyFont="1" applyFill="1" applyBorder="1" applyAlignment="1" applyProtection="1">
      <alignment horizontal="left" shrinkToFit="1"/>
    </xf>
    <xf numFmtId="0" fontId="40" fillId="30" borderId="27" xfId="0" applyNumberFormat="1" applyFont="1" applyFill="1" applyBorder="1" applyAlignment="1" applyProtection="1">
      <alignment horizontal="center" vertical="center" shrinkToFit="1"/>
    </xf>
    <xf numFmtId="0" fontId="40" fillId="30" borderId="30" xfId="0" applyNumberFormat="1" applyFont="1" applyFill="1" applyBorder="1" applyAlignment="1" applyProtection="1">
      <alignment horizontal="center" vertical="center" shrinkToFit="1"/>
    </xf>
    <xf numFmtId="0" fontId="12" fillId="0" borderId="26" xfId="0" applyNumberFormat="1" applyFont="1" applyBorder="1" applyAlignment="1" applyProtection="1">
      <alignment horizontal="center" shrinkToFit="1"/>
    </xf>
    <xf numFmtId="0" fontId="38" fillId="0" borderId="21" xfId="0" applyNumberFormat="1" applyFont="1" applyBorder="1" applyAlignment="1" applyProtection="1">
      <alignment horizontal="center" vertical="center" shrinkToFit="1"/>
    </xf>
    <xf numFmtId="0" fontId="38" fillId="0" borderId="35" xfId="0" applyNumberFormat="1" applyFont="1" applyBorder="1" applyAlignment="1" applyProtection="1">
      <alignment horizontal="center" vertical="center" shrinkToFit="1"/>
    </xf>
    <xf numFmtId="0" fontId="38" fillId="0" borderId="19" xfId="0" applyNumberFormat="1" applyFont="1" applyBorder="1" applyAlignment="1" applyProtection="1">
      <alignment horizontal="center" vertical="center" shrinkToFit="1"/>
    </xf>
    <xf numFmtId="0" fontId="38" fillId="0" borderId="22" xfId="0" applyNumberFormat="1" applyFont="1" applyBorder="1" applyAlignment="1" applyProtection="1">
      <alignment horizontal="center" vertical="center" shrinkToFit="1"/>
    </xf>
    <xf numFmtId="0" fontId="40" fillId="30" borderId="29" xfId="0" applyNumberFormat="1" applyFont="1" applyFill="1" applyBorder="1" applyAlignment="1" applyProtection="1">
      <alignment horizontal="center" vertical="center" shrinkToFit="1"/>
    </xf>
    <xf numFmtId="0" fontId="38" fillId="0" borderId="23" xfId="0" applyNumberFormat="1" applyFont="1" applyBorder="1" applyAlignment="1">
      <alignment horizontal="left" vertical="center"/>
    </xf>
    <xf numFmtId="0" fontId="38" fillId="0" borderId="25" xfId="0" applyNumberFormat="1" applyFont="1" applyBorder="1" applyAlignment="1">
      <alignment horizontal="left" vertical="center"/>
    </xf>
    <xf numFmtId="0" fontId="3" fillId="29" borderId="19" xfId="0" applyNumberFormat="1" applyFont="1" applyFill="1" applyBorder="1" applyAlignment="1" applyProtection="1">
      <alignment horizontal="center" shrinkToFit="1"/>
    </xf>
    <xf numFmtId="0" fontId="3" fillId="29" borderId="23" xfId="0" applyNumberFormat="1" applyFont="1" applyFill="1" applyBorder="1" applyAlignment="1" applyProtection="1">
      <alignment horizontal="center" shrinkToFit="1"/>
    </xf>
    <xf numFmtId="0" fontId="3" fillId="29" borderId="26" xfId="0" applyNumberFormat="1" applyFont="1" applyFill="1" applyBorder="1" applyAlignment="1" applyProtection="1">
      <alignment horizontal="center" shrinkToFit="1"/>
      <protection locked="0"/>
    </xf>
    <xf numFmtId="0" fontId="0" fillId="0" borderId="22" xfId="0" applyFill="1" applyBorder="1" applyAlignment="1" applyProtection="1">
      <alignment horizontal="center" shrinkToFit="1"/>
    </xf>
    <xf numFmtId="0" fontId="0" fillId="0" borderId="25" xfId="0" applyFill="1" applyBorder="1" applyAlignment="1" applyProtection="1">
      <alignment horizontal="center" shrinkToFit="1"/>
    </xf>
    <xf numFmtId="0" fontId="3" fillId="0" borderId="26" xfId="0" applyNumberFormat="1" applyFont="1" applyBorder="1" applyAlignment="1" applyProtection="1">
      <alignment horizontal="center" shrinkToFit="1"/>
    </xf>
    <xf numFmtId="0" fontId="3" fillId="0" borderId="24" xfId="0" applyNumberFormat="1" applyFont="1" applyBorder="1" applyAlignment="1" applyProtection="1">
      <alignment horizontal="center" shrinkToFit="1"/>
    </xf>
    <xf numFmtId="0" fontId="1" fillId="0" borderId="26" xfId="0" applyNumberFormat="1" applyFont="1" applyBorder="1" applyAlignment="1" applyProtection="1">
      <alignment horizontal="center" shrinkToFit="1"/>
    </xf>
    <xf numFmtId="0" fontId="1" fillId="0" borderId="24" xfId="0" applyNumberFormat="1" applyFont="1" applyBorder="1" applyAlignment="1" applyProtection="1">
      <alignment horizontal="center" shrinkToFit="1"/>
    </xf>
    <xf numFmtId="0" fontId="7" fillId="0" borderId="26" xfId="0" applyNumberFormat="1" applyFont="1" applyBorder="1" applyAlignment="1">
      <alignment horizontal="center" vertical="center" textRotation="90" shrinkToFit="1"/>
    </xf>
    <xf numFmtId="0" fontId="7" fillId="0" borderId="24" xfId="0" applyNumberFormat="1" applyFont="1" applyBorder="1" applyAlignment="1">
      <alignment horizontal="center" vertical="center" textRotation="90" shrinkToFit="1"/>
    </xf>
    <xf numFmtId="0" fontId="0" fillId="0" borderId="26" xfId="0" quotePrefix="1" applyNumberFormat="1" applyFont="1" applyBorder="1" applyAlignment="1" applyProtection="1">
      <alignment horizontal="center" shrinkToFit="1"/>
    </xf>
    <xf numFmtId="0" fontId="7" fillId="0" borderId="95" xfId="0" applyNumberFormat="1" applyFont="1" applyBorder="1" applyAlignment="1">
      <alignment horizontal="center" vertical="center" textRotation="90" shrinkToFit="1"/>
    </xf>
    <xf numFmtId="0" fontId="3" fillId="29" borderId="20" xfId="0" applyNumberFormat="1" applyFont="1" applyFill="1" applyBorder="1" applyAlignment="1" applyProtection="1">
      <alignment horizontal="center" vertical="top" shrinkToFit="1"/>
    </xf>
    <xf numFmtId="0" fontId="3" fillId="29" borderId="0" xfId="0" applyNumberFormat="1" applyFont="1" applyFill="1" applyBorder="1" applyAlignment="1" applyProtection="1">
      <alignment horizontal="center" vertical="top" shrinkToFit="1"/>
    </xf>
    <xf numFmtId="0" fontId="3" fillId="0" borderId="0" xfId="0" applyNumberFormat="1" applyFont="1" applyBorder="1" applyAlignment="1" applyProtection="1">
      <alignment horizontal="center" shrinkToFit="1"/>
    </xf>
    <xf numFmtId="0" fontId="2" fillId="0" borderId="0" xfId="0" applyNumberFormat="1" applyFont="1" applyBorder="1" applyAlignment="1">
      <alignment horizontal="center"/>
    </xf>
    <xf numFmtId="0" fontId="3" fillId="0" borderId="0" xfId="0" applyFont="1" applyFill="1" applyBorder="1" applyAlignment="1" applyProtection="1">
      <alignment horizontal="left" shrinkToFit="1"/>
    </xf>
    <xf numFmtId="0" fontId="3" fillId="0" borderId="0" xfId="0" applyNumberFormat="1" applyFont="1" applyBorder="1" applyAlignment="1">
      <alignment horizontal="center" vertical="center" wrapText="1"/>
    </xf>
    <xf numFmtId="0" fontId="7" fillId="0" borderId="0" xfId="0" applyNumberFormat="1" applyFont="1" applyAlignment="1">
      <alignment horizontal="center" wrapText="1"/>
    </xf>
    <xf numFmtId="0" fontId="39" fillId="0" borderId="0" xfId="0" applyNumberFormat="1" applyFont="1" applyAlignment="1">
      <alignment horizontal="center" vertical="center"/>
    </xf>
    <xf numFmtId="0" fontId="2" fillId="30" borderId="27" xfId="0" applyNumberFormat="1" applyFont="1" applyFill="1" applyBorder="1" applyAlignment="1">
      <alignment horizontal="center" vertical="center"/>
    </xf>
    <xf numFmtId="0" fontId="2" fillId="30" borderId="29" xfId="0" applyNumberFormat="1" applyFont="1" applyFill="1" applyBorder="1" applyAlignment="1">
      <alignment horizontal="center" vertical="center"/>
    </xf>
    <xf numFmtId="0" fontId="2" fillId="30" borderId="30" xfId="0" applyNumberFormat="1" applyFont="1" applyFill="1" applyBorder="1" applyAlignment="1">
      <alignment horizontal="center" vertical="center"/>
    </xf>
    <xf numFmtId="0" fontId="44" fillId="0" borderId="27" xfId="0" applyNumberFormat="1" applyFont="1" applyBorder="1" applyAlignment="1">
      <alignment horizontal="center" vertical="center" shrinkToFit="1"/>
    </xf>
    <xf numFmtId="0" fontId="44" fillId="0" borderId="29" xfId="0" applyNumberFormat="1" applyFont="1" applyBorder="1" applyAlignment="1">
      <alignment horizontal="center" vertical="center" shrinkToFit="1"/>
    </xf>
    <xf numFmtId="0" fontId="44" fillId="0" borderId="30" xfId="0" applyNumberFormat="1" applyFont="1" applyBorder="1" applyAlignment="1">
      <alignment horizontal="center" vertical="center" shrinkToFit="1"/>
    </xf>
    <xf numFmtId="0" fontId="40" fillId="30" borderId="29" xfId="0" applyNumberFormat="1" applyFont="1" applyFill="1" applyBorder="1" applyAlignment="1">
      <alignment horizontal="left" vertical="center"/>
    </xf>
    <xf numFmtId="0" fontId="2" fillId="0" borderId="0" xfId="0" applyNumberFormat="1" applyFont="1" applyBorder="1" applyAlignment="1">
      <alignment horizontal="center" shrinkToFit="1"/>
    </xf>
    <xf numFmtId="0" fontId="3" fillId="0" borderId="0" xfId="0" applyNumberFormat="1" applyFont="1" applyBorder="1" applyAlignment="1">
      <alignment horizontal="center" shrinkToFit="1"/>
    </xf>
    <xf numFmtId="0" fontId="3" fillId="30" borderId="28" xfId="0" applyNumberFormat="1" applyFont="1" applyFill="1" applyBorder="1" applyAlignment="1">
      <alignment horizontal="center" vertical="center" shrinkToFit="1"/>
    </xf>
    <xf numFmtId="0" fontId="12" fillId="0" borderId="24" xfId="0" applyNumberFormat="1" applyFont="1" applyBorder="1" applyAlignment="1">
      <alignment horizontal="center" vertical="center" shrinkToFit="1"/>
    </xf>
    <xf numFmtId="0" fontId="2" fillId="0" borderId="0" xfId="0" applyNumberFormat="1" applyFont="1" applyBorder="1" applyAlignment="1">
      <alignment horizontal="right"/>
    </xf>
    <xf numFmtId="0" fontId="18" fillId="0" borderId="0" xfId="0" applyFont="1" applyFill="1" applyBorder="1" applyAlignment="1" applyProtection="1">
      <alignment horizontal="left" shrinkToFit="1"/>
    </xf>
    <xf numFmtId="0" fontId="18" fillId="0" borderId="17" xfId="0" applyFont="1" applyFill="1" applyBorder="1" applyAlignment="1" applyProtection="1">
      <alignment horizontal="left" shrinkToFit="1"/>
    </xf>
    <xf numFmtId="0" fontId="18" fillId="0" borderId="26" xfId="0" applyNumberFormat="1" applyFont="1" applyBorder="1" applyAlignment="1" applyProtection="1">
      <alignment horizontal="center" shrinkToFit="1"/>
    </xf>
    <xf numFmtId="0" fontId="18" fillId="0" borderId="24" xfId="0" applyNumberFormat="1" applyFont="1" applyBorder="1" applyAlignment="1" applyProtection="1">
      <alignment horizontal="center" shrinkToFit="1"/>
    </xf>
    <xf numFmtId="0" fontId="7" fillId="0" borderId="36" xfId="0" applyNumberFormat="1" applyFont="1" applyBorder="1" applyAlignment="1">
      <alignment horizontal="center" vertical="center" textRotation="90" shrinkToFit="1"/>
    </xf>
    <xf numFmtId="0" fontId="3" fillId="0" borderId="17" xfId="0" applyNumberFormat="1" applyFont="1" applyBorder="1" applyAlignment="1" applyProtection="1">
      <alignment horizontal="left" vertical="center" shrinkToFit="1"/>
    </xf>
    <xf numFmtId="49" fontId="40" fillId="0" borderId="0" xfId="0" applyNumberFormat="1" applyFont="1" applyFill="1" applyAlignment="1">
      <alignment horizontal="center" vertical="center" wrapText="1"/>
    </xf>
    <xf numFmtId="0" fontId="1" fillId="0" borderId="20" xfId="0" applyNumberFormat="1" applyFont="1" applyFill="1" applyBorder="1" applyAlignment="1" applyProtection="1">
      <alignment horizontal="center" vertical="top" shrinkToFit="1"/>
      <protection locked="0"/>
    </xf>
    <xf numFmtId="0" fontId="1" fillId="0" borderId="35" xfId="0" applyNumberFormat="1" applyFont="1" applyFill="1" applyBorder="1" applyAlignment="1" applyProtection="1">
      <alignment horizontal="center" vertical="top" shrinkToFit="1"/>
      <protection locked="0"/>
    </xf>
    <xf numFmtId="0" fontId="1" fillId="0" borderId="0" xfId="0" applyNumberFormat="1" applyFont="1" applyFill="1" applyBorder="1" applyAlignment="1" applyProtection="1">
      <alignment horizontal="center" vertical="top" shrinkToFit="1"/>
    </xf>
    <xf numFmtId="0" fontId="1" fillId="0" borderId="22" xfId="0" applyNumberFormat="1" applyFont="1" applyFill="1" applyBorder="1" applyAlignment="1" applyProtection="1">
      <alignment horizontal="center" vertical="top" shrinkToFit="1"/>
    </xf>
    <xf numFmtId="0" fontId="1" fillId="0" borderId="19" xfId="0" applyNumberFormat="1" applyFont="1" applyFill="1" applyBorder="1" applyAlignment="1" applyProtection="1">
      <alignment horizontal="center" shrinkToFit="1"/>
    </xf>
    <xf numFmtId="0" fontId="1" fillId="0" borderId="0" xfId="0" applyNumberFormat="1" applyFont="1" applyFill="1" applyBorder="1" applyAlignment="1" applyProtection="1">
      <alignment horizontal="center" shrinkToFit="1"/>
    </xf>
    <xf numFmtId="0" fontId="1" fillId="0" borderId="23" xfId="0" applyNumberFormat="1" applyFont="1" applyFill="1" applyBorder="1" applyAlignment="1" applyProtection="1">
      <alignment horizontal="center" shrinkToFit="1"/>
    </xf>
    <xf numFmtId="0" fontId="1" fillId="0" borderId="17" xfId="0" applyNumberFormat="1" applyFont="1" applyFill="1" applyBorder="1" applyAlignment="1" applyProtection="1">
      <alignment horizontal="center" shrinkToFit="1"/>
    </xf>
    <xf numFmtId="0" fontId="1" fillId="0" borderId="0" xfId="0" applyNumberFormat="1" applyFont="1" applyFill="1" applyBorder="1" applyAlignment="1">
      <alignment horizontal="center" shrinkToFit="1"/>
    </xf>
    <xf numFmtId="0" fontId="1" fillId="0" borderId="22" xfId="0" applyNumberFormat="1" applyFont="1" applyFill="1" applyBorder="1" applyAlignment="1">
      <alignment horizontal="center" shrinkToFit="1"/>
    </xf>
    <xf numFmtId="49" fontId="40" fillId="0" borderId="17" xfId="0" applyNumberFormat="1" applyFont="1" applyFill="1" applyBorder="1" applyAlignment="1">
      <alignment horizontal="center" vertical="center" wrapText="1"/>
    </xf>
    <xf numFmtId="49" fontId="1" fillId="0" borderId="0" xfId="0" applyNumberFormat="1" applyFont="1" applyBorder="1" applyAlignment="1">
      <alignment horizontal="center" shrinkToFit="1"/>
    </xf>
    <xf numFmtId="0" fontId="1" fillId="0" borderId="0" xfId="0" applyNumberFormat="1" applyFont="1" applyBorder="1" applyAlignment="1">
      <alignment horizontal="center" shrinkToFit="1"/>
    </xf>
    <xf numFmtId="49" fontId="1" fillId="0" borderId="0" xfId="0" applyNumberFormat="1" applyFont="1" applyFill="1" applyBorder="1" applyAlignment="1">
      <alignment horizontal="center" shrinkToFit="1"/>
    </xf>
    <xf numFmtId="0" fontId="12" fillId="0" borderId="27" xfId="99" applyFont="1" applyBorder="1" applyAlignment="1">
      <alignment horizontal="center" shrinkToFit="1"/>
    </xf>
    <xf numFmtId="0" fontId="12" fillId="0" borderId="29" xfId="99" applyFont="1" applyBorder="1" applyAlignment="1">
      <alignment horizontal="center" shrinkToFit="1"/>
    </xf>
    <xf numFmtId="0" fontId="12" fillId="0" borderId="30" xfId="99" applyFont="1" applyBorder="1" applyAlignment="1">
      <alignment horizontal="center" shrinkToFit="1"/>
    </xf>
    <xf numFmtId="0" fontId="40" fillId="0" borderId="0" xfId="0" applyNumberFormat="1" applyFont="1" applyFill="1" applyBorder="1" applyAlignment="1">
      <alignment horizontal="center" vertical="center" wrapText="1"/>
    </xf>
    <xf numFmtId="0" fontId="40" fillId="0" borderId="17" xfId="0" applyNumberFormat="1" applyFont="1" applyFill="1" applyBorder="1" applyAlignment="1">
      <alignment horizontal="center" vertical="center" wrapText="1"/>
    </xf>
    <xf numFmtId="0" fontId="0" fillId="0" borderId="0" xfId="0" applyFill="1"/>
    <xf numFmtId="0" fontId="0" fillId="0" borderId="17" xfId="0" applyFill="1" applyBorder="1"/>
    <xf numFmtId="0" fontId="1" fillId="0" borderId="0" xfId="0" applyNumberFormat="1" applyFont="1" applyBorder="1" applyAlignment="1" applyProtection="1">
      <alignment horizontal="center" vertical="top" shrinkToFit="1"/>
    </xf>
    <xf numFmtId="20" fontId="38" fillId="0" borderId="27" xfId="0" applyNumberFormat="1" applyFont="1" applyBorder="1" applyAlignment="1" applyProtection="1">
      <alignment horizontal="center" vertical="center" shrinkToFit="1"/>
    </xf>
    <xf numFmtId="14" fontId="38" fillId="0" borderId="29" xfId="0" applyNumberFormat="1" applyFont="1" applyBorder="1" applyAlignment="1" applyProtection="1">
      <alignment horizontal="center" vertical="center" shrinkToFit="1"/>
    </xf>
    <xf numFmtId="14" fontId="38" fillId="0" borderId="30" xfId="0" applyNumberFormat="1" applyFont="1" applyBorder="1" applyAlignment="1" applyProtection="1">
      <alignment horizontal="center" vertical="center" shrinkToFit="1"/>
    </xf>
    <xf numFmtId="0" fontId="1" fillId="0" borderId="20" xfId="0" applyNumberFormat="1" applyFont="1" applyBorder="1" applyAlignment="1" applyProtection="1">
      <alignment horizontal="center" shrinkToFit="1"/>
    </xf>
    <xf numFmtId="0" fontId="1" fillId="0" borderId="35" xfId="0" applyNumberFormat="1" applyFont="1" applyBorder="1" applyAlignment="1" applyProtection="1">
      <alignment horizontal="center" shrinkToFit="1"/>
    </xf>
    <xf numFmtId="0" fontId="1" fillId="0" borderId="17" xfId="0" applyNumberFormat="1" applyFont="1" applyBorder="1" applyAlignment="1" applyProtection="1">
      <alignment horizontal="center" shrinkToFit="1"/>
    </xf>
    <xf numFmtId="0" fontId="1" fillId="0" borderId="25" xfId="0" applyNumberFormat="1" applyFont="1" applyBorder="1" applyAlignment="1" applyProtection="1">
      <alignment horizontal="center" shrinkToFit="1"/>
    </xf>
    <xf numFmtId="0" fontId="3" fillId="0" borderId="20" xfId="0" applyNumberFormat="1" applyFont="1" applyBorder="1" applyAlignment="1">
      <alignment horizontal="center" vertical="center" shrinkToFit="1"/>
    </xf>
    <xf numFmtId="0" fontId="38" fillId="0" borderId="23" xfId="0" applyFont="1" applyBorder="1" applyAlignment="1">
      <alignment horizontal="left" vertical="center" shrinkToFit="1"/>
    </xf>
    <xf numFmtId="0" fontId="38" fillId="0" borderId="17" xfId="0" applyFont="1" applyBorder="1" applyAlignment="1">
      <alignment horizontal="left" vertical="center" shrinkToFit="1"/>
    </xf>
    <xf numFmtId="0" fontId="38" fillId="0" borderId="25" xfId="0" applyFont="1" applyBorder="1" applyAlignment="1">
      <alignment horizontal="left" vertical="center" shrinkToFit="1"/>
    </xf>
    <xf numFmtId="0" fontId="38" fillId="0" borderId="21" xfId="0" applyFont="1" applyBorder="1" applyAlignment="1">
      <alignment horizontal="left" vertical="center" shrinkToFit="1"/>
    </xf>
    <xf numFmtId="0" fontId="38" fillId="0" borderId="20" xfId="0" applyFont="1" applyBorder="1" applyAlignment="1">
      <alignment horizontal="left" vertical="center" shrinkToFit="1"/>
    </xf>
    <xf numFmtId="0" fontId="38" fillId="0" borderId="35" xfId="0" applyFont="1" applyBorder="1" applyAlignment="1">
      <alignment horizontal="left" vertical="center" shrinkToFit="1"/>
    </xf>
    <xf numFmtId="0" fontId="1" fillId="0" borderId="0" xfId="0" applyNumberFormat="1" applyFont="1" applyBorder="1" applyAlignment="1" applyProtection="1">
      <alignment horizontal="center" shrinkToFit="1"/>
    </xf>
    <xf numFmtId="0" fontId="38" fillId="0" borderId="0" xfId="0" applyFont="1" applyBorder="1" applyAlignment="1">
      <alignment horizontal="left" vertical="center" shrinkToFit="1"/>
    </xf>
    <xf numFmtId="0" fontId="40" fillId="30" borderId="29" xfId="0" applyFont="1" applyFill="1" applyBorder="1" applyAlignment="1">
      <alignment horizontal="left" vertical="center" shrinkToFit="1"/>
    </xf>
    <xf numFmtId="0" fontId="12" fillId="0" borderId="0" xfId="0" applyNumberFormat="1" applyFont="1" applyBorder="1" applyAlignment="1" applyProtection="1">
      <alignment horizontal="center" shrinkToFit="1"/>
    </xf>
    <xf numFmtId="0" fontId="12" fillId="33" borderId="24" xfId="99" applyFont="1" applyFill="1" applyBorder="1" applyAlignment="1">
      <alignment horizontal="center" shrinkToFit="1"/>
    </xf>
    <xf numFmtId="0" fontId="40" fillId="0" borderId="28" xfId="0" applyFont="1" applyFill="1" applyBorder="1" applyAlignment="1">
      <alignment horizontal="center" vertical="center" wrapText="1"/>
    </xf>
    <xf numFmtId="0" fontId="7" fillId="0" borderId="0" xfId="0" applyFont="1" applyBorder="1" applyAlignment="1">
      <alignment horizontal="center" vertical="center" wrapText="1"/>
    </xf>
    <xf numFmtId="49" fontId="1" fillId="0" borderId="36" xfId="0" applyNumberFormat="1" applyFont="1" applyBorder="1" applyAlignment="1" applyProtection="1">
      <alignment horizontal="center" shrinkToFit="1"/>
    </xf>
    <xf numFmtId="49" fontId="1" fillId="0" borderId="24" xfId="0" applyNumberFormat="1" applyFont="1" applyBorder="1" applyAlignment="1" applyProtection="1">
      <alignment horizontal="center" shrinkToFit="1"/>
    </xf>
    <xf numFmtId="0" fontId="1" fillId="0" borderId="20" xfId="0" applyNumberFormat="1" applyFont="1" applyFill="1" applyBorder="1" applyAlignment="1" applyProtection="1">
      <alignment horizontal="left" shrinkToFit="1"/>
    </xf>
    <xf numFmtId="0" fontId="12" fillId="33" borderId="27" xfId="99" applyNumberFormat="1" applyFont="1" applyFill="1" applyBorder="1" applyAlignment="1">
      <alignment horizontal="center" shrinkToFit="1"/>
    </xf>
    <xf numFmtId="0" fontId="12" fillId="33" borderId="29" xfId="99" applyNumberFormat="1" applyFont="1" applyFill="1" applyBorder="1" applyAlignment="1">
      <alignment horizontal="center" shrinkToFit="1"/>
    </xf>
    <xf numFmtId="0" fontId="12" fillId="33" borderId="30" xfId="99" applyNumberFormat="1" applyFont="1" applyFill="1" applyBorder="1" applyAlignment="1">
      <alignment horizontal="center" shrinkToFit="1"/>
    </xf>
    <xf numFmtId="0" fontId="44" fillId="0" borderId="27" xfId="0" applyFont="1" applyBorder="1" applyAlignment="1">
      <alignment horizontal="center" vertical="center" shrinkToFit="1"/>
    </xf>
    <xf numFmtId="0" fontId="44" fillId="0" borderId="29" xfId="0" applyFont="1" applyBorder="1" applyAlignment="1">
      <alignment horizontal="center" vertical="center" shrinkToFit="1"/>
    </xf>
    <xf numFmtId="0" fontId="44" fillId="0" borderId="30" xfId="0" applyFont="1" applyBorder="1" applyAlignment="1">
      <alignment horizontal="center" vertical="center" shrinkToFit="1"/>
    </xf>
    <xf numFmtId="0" fontId="39" fillId="0" borderId="0" xfId="0" applyFont="1" applyBorder="1" applyAlignment="1">
      <alignment horizontal="center" vertical="top" wrapText="1"/>
    </xf>
    <xf numFmtId="0" fontId="3" fillId="30" borderId="28" xfId="99" applyFont="1" applyFill="1" applyBorder="1" applyAlignment="1">
      <alignment horizontal="center" vertical="center" shrinkToFit="1"/>
    </xf>
    <xf numFmtId="0" fontId="38" fillId="30" borderId="27" xfId="0" applyFont="1" applyFill="1" applyBorder="1" applyAlignment="1">
      <alignment horizontal="center" vertical="center" wrapText="1"/>
    </xf>
    <xf numFmtId="0" fontId="38" fillId="30" borderId="29" xfId="0" applyFont="1" applyFill="1" applyBorder="1" applyAlignment="1">
      <alignment horizontal="center" vertical="center" wrapText="1"/>
    </xf>
    <xf numFmtId="0" fontId="38" fillId="30" borderId="30" xfId="0" applyFont="1" applyFill="1" applyBorder="1" applyAlignment="1">
      <alignment horizontal="center" vertical="center" wrapText="1"/>
    </xf>
    <xf numFmtId="0" fontId="3" fillId="30" borderId="27" xfId="99" applyNumberFormat="1" applyFont="1" applyFill="1" applyBorder="1" applyAlignment="1">
      <alignment horizontal="center" vertical="center" shrinkToFit="1"/>
    </xf>
    <xf numFmtId="0" fontId="3" fillId="30" borderId="30" xfId="99" applyNumberFormat="1" applyFont="1" applyFill="1" applyBorder="1" applyAlignment="1">
      <alignment horizontal="center" vertical="center" shrinkToFit="1"/>
    </xf>
    <xf numFmtId="0" fontId="3" fillId="30" borderId="29" xfId="99" applyFont="1" applyFill="1" applyBorder="1" applyAlignment="1">
      <alignment horizontal="center" vertical="center" shrinkToFit="1"/>
    </xf>
    <xf numFmtId="0" fontId="3" fillId="30" borderId="30" xfId="99" applyFont="1" applyFill="1" applyBorder="1" applyAlignment="1">
      <alignment horizontal="center" vertical="center" shrinkToFit="1"/>
    </xf>
    <xf numFmtId="0" fontId="1" fillId="30" borderId="27" xfId="99" applyFont="1" applyFill="1" applyBorder="1" applyAlignment="1" applyProtection="1">
      <alignment horizontal="center" vertical="center" shrinkToFit="1"/>
      <protection locked="0"/>
    </xf>
    <xf numFmtId="0" fontId="1" fillId="30" borderId="29" xfId="99" applyFont="1" applyFill="1" applyBorder="1" applyAlignment="1" applyProtection="1">
      <alignment horizontal="center" vertical="center" shrinkToFit="1"/>
      <protection locked="0"/>
    </xf>
    <xf numFmtId="0" fontId="1" fillId="30" borderId="30" xfId="99" applyFont="1" applyFill="1" applyBorder="1" applyAlignment="1" applyProtection="1">
      <alignment horizontal="center" vertical="center" shrinkToFit="1"/>
      <protection locked="0"/>
    </xf>
    <xf numFmtId="0" fontId="3" fillId="30" borderId="27" xfId="99" applyFont="1" applyFill="1" applyBorder="1" applyAlignment="1">
      <alignment horizontal="center" vertical="center" shrinkToFit="1"/>
    </xf>
    <xf numFmtId="0" fontId="41" fillId="0" borderId="28" xfId="0" applyFont="1" applyFill="1" applyBorder="1" applyAlignment="1">
      <alignment horizontal="center" vertical="center" wrapText="1"/>
    </xf>
    <xf numFmtId="0" fontId="40" fillId="0" borderId="19" xfId="0" applyNumberFormat="1" applyFont="1" applyFill="1" applyBorder="1" applyAlignment="1">
      <alignment horizontal="center" vertical="center" wrapText="1"/>
    </xf>
    <xf numFmtId="0" fontId="40" fillId="0" borderId="23" xfId="0" applyNumberFormat="1" applyFont="1" applyFill="1" applyBorder="1" applyAlignment="1">
      <alignment horizontal="center" vertical="center" wrapText="1"/>
    </xf>
    <xf numFmtId="0" fontId="42" fillId="29" borderId="26" xfId="0" applyFont="1" applyFill="1" applyBorder="1" applyAlignment="1" applyProtection="1">
      <alignment horizontal="center" vertical="center" wrapText="1"/>
    </xf>
    <xf numFmtId="0" fontId="42" fillId="29" borderId="24" xfId="0" applyFont="1" applyFill="1" applyBorder="1" applyAlignment="1" applyProtection="1">
      <alignment horizontal="center" vertical="center" wrapText="1"/>
    </xf>
    <xf numFmtId="0" fontId="12" fillId="33" borderId="27" xfId="99" applyNumberFormat="1" applyFont="1" applyFill="1" applyBorder="1" applyAlignment="1" applyProtection="1">
      <alignment horizontal="center" shrinkToFit="1"/>
    </xf>
    <xf numFmtId="0" fontId="12" fillId="33" borderId="30" xfId="99" applyNumberFormat="1" applyFont="1" applyFill="1" applyBorder="1" applyAlignment="1" applyProtection="1">
      <alignment horizontal="center" shrinkToFit="1"/>
    </xf>
    <xf numFmtId="0" fontId="3" fillId="29" borderId="36" xfId="0" applyFont="1" applyFill="1" applyBorder="1" applyAlignment="1" applyProtection="1">
      <alignment horizontal="center" shrinkToFit="1"/>
      <protection locked="0"/>
    </xf>
    <xf numFmtId="0" fontId="3" fillId="29" borderId="24" xfId="0" applyFont="1" applyFill="1" applyBorder="1" applyAlignment="1" applyProtection="1">
      <alignment horizontal="center" shrinkToFit="1"/>
      <protection locked="0"/>
    </xf>
    <xf numFmtId="0" fontId="1" fillId="0" borderId="21" xfId="0" applyNumberFormat="1" applyFont="1" applyFill="1" applyBorder="1" applyAlignment="1" applyProtection="1">
      <alignment horizontal="left" shrinkToFit="1"/>
    </xf>
    <xf numFmtId="0" fontId="1" fillId="0" borderId="23" xfId="0" applyNumberFormat="1" applyFont="1" applyFill="1" applyBorder="1" applyAlignment="1" applyProtection="1">
      <alignment horizontal="left" shrinkToFit="1"/>
    </xf>
    <xf numFmtId="0" fontId="3" fillId="0" borderId="36" xfId="0" applyFont="1" applyBorder="1" applyAlignment="1">
      <alignment horizontal="center" wrapText="1"/>
    </xf>
    <xf numFmtId="0" fontId="3" fillId="0" borderId="24" xfId="0" applyFont="1" applyBorder="1" applyAlignment="1">
      <alignment horizontal="center" wrapText="1"/>
    </xf>
    <xf numFmtId="49" fontId="1" fillId="0" borderId="22" xfId="0" applyNumberFormat="1" applyFont="1" applyFill="1" applyBorder="1" applyAlignment="1">
      <alignment horizontal="center" shrinkToFit="1"/>
    </xf>
    <xf numFmtId="0" fontId="1" fillId="0" borderId="17" xfId="0" applyNumberFormat="1" applyFont="1" applyFill="1" applyBorder="1" applyAlignment="1" applyProtection="1">
      <alignment horizontal="left" shrinkToFit="1"/>
    </xf>
    <xf numFmtId="0" fontId="38" fillId="0" borderId="20" xfId="0" applyFont="1" applyBorder="1" applyAlignment="1">
      <alignment horizontal="left" vertical="center" wrapText="1"/>
    </xf>
    <xf numFmtId="0" fontId="1" fillId="0" borderId="22" xfId="0" applyNumberFormat="1" applyFont="1" applyFill="1" applyBorder="1" applyAlignment="1" applyProtection="1">
      <alignment horizontal="center" shrinkToFit="1"/>
    </xf>
    <xf numFmtId="0" fontId="1" fillId="0" borderId="25" xfId="0" applyNumberFormat="1" applyFont="1" applyFill="1" applyBorder="1" applyAlignment="1" applyProtection="1">
      <alignment horizontal="center" shrinkToFit="1"/>
    </xf>
    <xf numFmtId="0" fontId="40" fillId="30" borderId="29" xfId="0" applyFont="1" applyFill="1" applyBorder="1" applyAlignment="1" applyProtection="1">
      <alignment horizontal="left" vertical="center" shrinkToFit="1"/>
    </xf>
    <xf numFmtId="0" fontId="38" fillId="0" borderId="0" xfId="0" applyFont="1" applyBorder="1" applyAlignment="1" applyProtection="1">
      <alignment horizontal="left" shrinkToFit="1"/>
    </xf>
    <xf numFmtId="0" fontId="3" fillId="0" borderId="35" xfId="0" applyNumberFormat="1" applyFont="1" applyFill="1" applyBorder="1" applyAlignment="1" applyProtection="1">
      <alignment horizontal="left" shrinkToFit="1"/>
    </xf>
    <xf numFmtId="0" fontId="3" fillId="0" borderId="25" xfId="0" applyNumberFormat="1" applyFont="1" applyFill="1" applyBorder="1" applyAlignment="1" applyProtection="1">
      <alignment horizontal="left" shrinkToFit="1"/>
    </xf>
    <xf numFmtId="0" fontId="38" fillId="0" borderId="17" xfId="0" applyFont="1" applyBorder="1" applyAlignment="1">
      <alignment horizontal="left" vertical="center" wrapText="1"/>
    </xf>
    <xf numFmtId="0" fontId="38" fillId="0" borderId="17" xfId="0" applyFont="1" applyBorder="1" applyAlignment="1" applyProtection="1">
      <alignment horizontal="left" shrinkToFit="1"/>
    </xf>
    <xf numFmtId="0" fontId="38" fillId="0" borderId="0" xfId="0" applyFont="1" applyBorder="1" applyAlignment="1">
      <alignment horizontal="left" vertical="center" wrapText="1"/>
    </xf>
    <xf numFmtId="0" fontId="40" fillId="30" borderId="29" xfId="0" applyFont="1" applyFill="1" applyBorder="1" applyAlignment="1">
      <alignment horizontal="left" vertical="center" wrapText="1"/>
    </xf>
    <xf numFmtId="49" fontId="0" fillId="0" borderId="36" xfId="0" applyNumberFormat="1" applyFont="1" applyBorder="1" applyAlignment="1" applyProtection="1">
      <alignment horizontal="center" shrinkToFit="1"/>
    </xf>
    <xf numFmtId="49" fontId="1" fillId="0" borderId="36" xfId="0" quotePrefix="1" applyNumberFormat="1" applyFont="1" applyBorder="1" applyAlignment="1" applyProtection="1">
      <alignment horizontal="center" shrinkToFit="1"/>
    </xf>
    <xf numFmtId="49" fontId="0" fillId="0" borderId="36" xfId="0" quotePrefix="1" applyNumberFormat="1" applyFont="1" applyBorder="1" applyAlignment="1" applyProtection="1">
      <alignment horizontal="center" shrinkToFit="1"/>
    </xf>
    <xf numFmtId="0" fontId="12" fillId="0" borderId="21" xfId="0" applyFont="1" applyBorder="1" applyAlignment="1" applyProtection="1">
      <alignment horizontal="center" shrinkToFit="1"/>
    </xf>
    <xf numFmtId="0" fontId="12" fillId="0" borderId="20" xfId="0" applyFont="1" applyBorder="1" applyAlignment="1" applyProtection="1">
      <alignment horizontal="center" shrinkToFit="1"/>
    </xf>
    <xf numFmtId="0" fontId="12" fillId="0" borderId="19" xfId="0" applyFont="1" applyBorder="1" applyAlignment="1" applyProtection="1">
      <alignment horizontal="center" shrinkToFit="1"/>
    </xf>
    <xf numFmtId="0" fontId="12" fillId="0" borderId="0" xfId="0" applyFont="1" applyBorder="1" applyAlignment="1" applyProtection="1">
      <alignment horizontal="center" shrinkToFit="1"/>
    </xf>
    <xf numFmtId="0" fontId="12" fillId="0" borderId="22" xfId="0" applyFont="1" applyBorder="1" applyAlignment="1" applyProtection="1">
      <alignment horizontal="center" shrinkToFit="1"/>
    </xf>
    <xf numFmtId="0" fontId="40" fillId="0" borderId="21" xfId="0" applyFont="1" applyBorder="1" applyAlignment="1">
      <alignment horizontal="center" vertical="center" shrinkToFit="1"/>
    </xf>
    <xf numFmtId="0" fontId="40" fillId="0" borderId="20" xfId="0" applyFont="1" applyBorder="1" applyAlignment="1">
      <alignment horizontal="center" vertical="center" shrinkToFit="1"/>
    </xf>
    <xf numFmtId="0" fontId="40" fillId="0" borderId="35" xfId="0" applyFont="1" applyBorder="1" applyAlignment="1">
      <alignment horizontal="center" vertical="center" shrinkToFit="1"/>
    </xf>
    <xf numFmtId="0" fontId="40" fillId="0" borderId="19" xfId="0" applyFont="1" applyBorder="1" applyAlignment="1">
      <alignment horizontal="center" vertical="center" shrinkToFit="1"/>
    </xf>
    <xf numFmtId="0" fontId="40" fillId="0" borderId="0" xfId="0" applyFont="1" applyBorder="1" applyAlignment="1">
      <alignment horizontal="center" vertical="center" shrinkToFit="1"/>
    </xf>
    <xf numFmtId="0" fontId="40" fillId="0" borderId="22" xfId="0" applyFont="1" applyBorder="1" applyAlignment="1">
      <alignment horizontal="center" vertical="center" shrinkToFit="1"/>
    </xf>
    <xf numFmtId="14" fontId="38" fillId="0" borderId="27" xfId="0" applyNumberFormat="1" applyFont="1" applyBorder="1" applyAlignment="1">
      <alignment horizontal="center" vertical="center" shrinkToFit="1"/>
    </xf>
    <xf numFmtId="0" fontId="38" fillId="0" borderId="29" xfId="0" applyFont="1" applyBorder="1" applyAlignment="1">
      <alignment horizontal="center" vertical="center" shrinkToFit="1"/>
    </xf>
    <xf numFmtId="0" fontId="38" fillId="0" borderId="30" xfId="0" applyFont="1" applyBorder="1" applyAlignment="1">
      <alignment horizontal="center" vertical="center" shrinkToFit="1"/>
    </xf>
    <xf numFmtId="0" fontId="7" fillId="0" borderId="24" xfId="0" applyNumberFormat="1" applyFont="1" applyBorder="1" applyAlignment="1">
      <alignment horizontal="center" shrinkToFit="1"/>
    </xf>
    <xf numFmtId="0" fontId="7" fillId="0" borderId="27" xfId="0" applyNumberFormat="1" applyFont="1" applyBorder="1" applyAlignment="1">
      <alignment horizontal="center" shrinkToFit="1"/>
    </xf>
    <xf numFmtId="0" fontId="7" fillId="0" borderId="29" xfId="0" applyNumberFormat="1" applyFont="1" applyBorder="1" applyAlignment="1">
      <alignment horizontal="center" shrinkToFit="1"/>
    </xf>
    <xf numFmtId="0" fontId="7" fillId="0" borderId="30" xfId="0" applyNumberFormat="1" applyFont="1" applyBorder="1" applyAlignment="1">
      <alignment horizontal="center" shrinkToFit="1"/>
    </xf>
    <xf numFmtId="0" fontId="3" fillId="30" borderId="29" xfId="0" applyNumberFormat="1" applyFont="1" applyFill="1" applyBorder="1" applyAlignment="1">
      <alignment horizontal="center" vertical="center" shrinkToFit="1"/>
    </xf>
    <xf numFmtId="0" fontId="12" fillId="0" borderId="27" xfId="0" applyNumberFormat="1" applyFont="1" applyBorder="1" applyAlignment="1" applyProtection="1">
      <alignment horizontal="center" shrinkToFit="1"/>
    </xf>
    <xf numFmtId="0" fontId="12" fillId="0" borderId="29" xfId="0" applyNumberFormat="1" applyFont="1" applyBorder="1" applyAlignment="1" applyProtection="1">
      <alignment horizontal="center" shrinkToFit="1"/>
    </xf>
    <xf numFmtId="0" fontId="12" fillId="0" borderId="30" xfId="0" applyNumberFormat="1" applyFont="1" applyBorder="1" applyAlignment="1" applyProtection="1">
      <alignment horizontal="center" shrinkToFit="1"/>
    </xf>
    <xf numFmtId="0" fontId="12" fillId="0" borderId="27" xfId="0" applyNumberFormat="1" applyFont="1" applyBorder="1" applyAlignment="1">
      <alignment horizontal="center" shrinkToFit="1"/>
    </xf>
    <xf numFmtId="0" fontId="12" fillId="0" borderId="29" xfId="0" applyNumberFormat="1" applyFont="1" applyBorder="1" applyAlignment="1">
      <alignment horizontal="center" shrinkToFit="1"/>
    </xf>
    <xf numFmtId="0" fontId="12" fillId="0" borderId="30" xfId="0" applyNumberFormat="1" applyFont="1" applyBorder="1" applyAlignment="1">
      <alignment horizontal="center" shrinkToFit="1"/>
    </xf>
    <xf numFmtId="0" fontId="12" fillId="0" borderId="24" xfId="0" applyNumberFormat="1" applyFont="1" applyBorder="1" applyAlignment="1" applyProtection="1">
      <alignment horizontal="center" shrinkToFit="1"/>
    </xf>
    <xf numFmtId="0" fontId="12" fillId="0" borderId="0" xfId="0" applyNumberFormat="1" applyFont="1" applyAlignment="1">
      <alignment horizontal="center" wrapText="1"/>
    </xf>
    <xf numFmtId="0" fontId="44" fillId="0" borderId="28" xfId="0" applyNumberFormat="1" applyFont="1" applyBorder="1" applyAlignment="1">
      <alignment horizontal="center" vertical="center" shrinkToFit="1"/>
    </xf>
    <xf numFmtId="0" fontId="39" fillId="0" borderId="0" xfId="0" applyNumberFormat="1" applyFont="1" applyBorder="1" applyAlignment="1">
      <alignment horizontal="center" vertical="center" wrapText="1"/>
    </xf>
    <xf numFmtId="0" fontId="38" fillId="30" borderId="28" xfId="0" applyNumberFormat="1" applyFont="1" applyFill="1" applyBorder="1" applyAlignment="1">
      <alignment horizontal="center" vertical="center" wrapText="1"/>
    </xf>
    <xf numFmtId="0" fontId="3" fillId="0" borderId="0" xfId="0" applyNumberFormat="1" applyFont="1" applyFill="1" applyBorder="1" applyAlignment="1" applyProtection="1">
      <alignment horizontal="center" shrinkToFit="1"/>
    </xf>
    <xf numFmtId="0" fontId="3" fillId="0" borderId="0" xfId="0" applyNumberFormat="1" applyFont="1" applyFill="1" applyBorder="1" applyAlignment="1" applyProtection="1">
      <alignment horizontal="center" wrapText="1"/>
      <protection locked="0"/>
    </xf>
    <xf numFmtId="0" fontId="3" fillId="0" borderId="0" xfId="0" applyNumberFormat="1" applyFont="1" applyFill="1" applyBorder="1" applyAlignment="1" applyProtection="1">
      <alignment horizontal="center" wrapText="1"/>
    </xf>
    <xf numFmtId="0" fontId="3" fillId="0" borderId="0" xfId="0" applyNumberFormat="1" applyFont="1" applyFill="1" applyBorder="1" applyAlignment="1">
      <alignment horizontal="left" shrinkToFit="1"/>
    </xf>
    <xf numFmtId="0" fontId="3" fillId="0" borderId="20" xfId="0" applyNumberFormat="1" applyFont="1" applyFill="1" applyBorder="1" applyAlignment="1">
      <alignment horizontal="center" vertical="center" shrinkToFit="1"/>
    </xf>
    <xf numFmtId="0" fontId="3" fillId="0" borderId="0" xfId="0" applyNumberFormat="1" applyFont="1" applyFill="1" applyBorder="1" applyAlignment="1">
      <alignment horizontal="center" vertical="center" shrinkToFit="1"/>
    </xf>
    <xf numFmtId="0" fontId="3" fillId="0" borderId="17" xfId="0" applyNumberFormat="1" applyFont="1" applyFill="1" applyBorder="1" applyAlignment="1" applyProtection="1">
      <alignment horizontal="center" wrapText="1"/>
    </xf>
    <xf numFmtId="0" fontId="3" fillId="0" borderId="20" xfId="0" applyNumberFormat="1" applyFont="1" applyFill="1" applyBorder="1" applyAlignment="1" applyProtection="1">
      <alignment horizontal="center" wrapText="1"/>
    </xf>
    <xf numFmtId="0" fontId="7" fillId="0" borderId="0" xfId="0" applyNumberFormat="1" applyFont="1" applyFill="1" applyBorder="1" applyAlignment="1">
      <alignment horizontal="center" vertical="center"/>
    </xf>
    <xf numFmtId="0" fontId="40" fillId="0" borderId="21" xfId="0" applyFont="1" applyBorder="1" applyAlignment="1" applyProtection="1">
      <alignment horizontal="center" vertical="center" shrinkToFit="1"/>
    </xf>
    <xf numFmtId="0" fontId="40" fillId="0" borderId="20" xfId="0" applyFont="1" applyBorder="1" applyAlignment="1" applyProtection="1">
      <alignment horizontal="center" vertical="center" shrinkToFit="1"/>
    </xf>
    <xf numFmtId="0" fontId="40" fillId="0" borderId="35" xfId="0" applyFont="1" applyBorder="1" applyAlignment="1" applyProtection="1">
      <alignment horizontal="center" vertical="center" shrinkToFit="1"/>
    </xf>
    <xf numFmtId="0" fontId="40" fillId="0" borderId="19" xfId="0" applyFont="1" applyBorder="1" applyAlignment="1" applyProtection="1">
      <alignment horizontal="center" vertical="center" shrinkToFit="1"/>
    </xf>
    <xf numFmtId="0" fontId="40" fillId="0" borderId="0" xfId="0" applyFont="1" applyBorder="1" applyAlignment="1" applyProtection="1">
      <alignment horizontal="center" vertical="center" shrinkToFit="1"/>
    </xf>
    <xf numFmtId="0" fontId="40" fillId="0" borderId="22" xfId="0" applyFont="1" applyBorder="1" applyAlignment="1" applyProtection="1">
      <alignment horizontal="center" vertical="center" shrinkToFit="1"/>
    </xf>
    <xf numFmtId="0" fontId="3" fillId="0" borderId="0" xfId="0" applyNumberFormat="1" applyFont="1" applyFill="1" applyAlignment="1">
      <alignment horizontal="center" vertical="center" shrinkToFit="1"/>
    </xf>
    <xf numFmtId="0" fontId="3" fillId="0" borderId="0" xfId="0" applyNumberFormat="1" applyFont="1" applyFill="1" applyBorder="1" applyAlignment="1">
      <alignment horizontal="center" shrinkToFit="1"/>
    </xf>
    <xf numFmtId="0" fontId="113" fillId="0" borderId="0" xfId="0" applyNumberFormat="1" applyFont="1" applyFill="1" applyBorder="1" applyAlignment="1" applyProtection="1">
      <alignment horizontal="left" shrinkToFit="1"/>
    </xf>
    <xf numFmtId="0" fontId="113" fillId="0" borderId="0" xfId="0" applyNumberFormat="1" applyFont="1" applyFill="1" applyBorder="1" applyAlignment="1" applyProtection="1">
      <alignment horizontal="center" shrinkToFit="1"/>
    </xf>
    <xf numFmtId="0" fontId="113" fillId="0" borderId="0" xfId="0" applyNumberFormat="1" applyFont="1" applyFill="1" applyBorder="1" applyAlignment="1" applyProtection="1">
      <alignment horizontal="center" shrinkToFit="1"/>
    </xf>
    <xf numFmtId="0" fontId="113" fillId="0" borderId="0" xfId="0" applyNumberFormat="1" applyFont="1" applyFill="1" applyBorder="1" applyAlignment="1">
      <alignment shrinkToFit="1"/>
    </xf>
    <xf numFmtId="0" fontId="113" fillId="0" borderId="0" xfId="0" applyNumberFormat="1" applyFont="1" applyFill="1" applyBorder="1" applyAlignment="1" applyProtection="1">
      <alignment shrinkToFit="1"/>
    </xf>
    <xf numFmtId="0" fontId="113" fillId="0" borderId="0" xfId="0" applyNumberFormat="1" applyFont="1" applyFill="1" applyAlignment="1">
      <alignment vertical="center" shrinkToFit="1"/>
    </xf>
    <xf numFmtId="0" fontId="113" fillId="0" borderId="17" xfId="0" applyNumberFormat="1" applyFont="1" applyFill="1" applyBorder="1" applyAlignment="1" applyProtection="1">
      <alignment horizontal="left" shrinkToFit="1"/>
    </xf>
    <xf numFmtId="0" fontId="113" fillId="0" borderId="17" xfId="0" applyNumberFormat="1" applyFont="1" applyFill="1" applyBorder="1" applyAlignment="1" applyProtection="1">
      <alignment horizontal="center" shrinkToFit="1"/>
    </xf>
    <xf numFmtId="0" fontId="113" fillId="0" borderId="20" xfId="0" applyNumberFormat="1" applyFont="1" applyFill="1" applyBorder="1" applyAlignment="1" applyProtection="1">
      <alignment horizontal="center" vertical="center" shrinkToFit="1"/>
    </xf>
    <xf numFmtId="0" fontId="113" fillId="0" borderId="35" xfId="0" applyNumberFormat="1" applyFont="1" applyFill="1" applyBorder="1" applyAlignment="1" applyProtection="1">
      <alignment horizontal="center" vertical="center" shrinkToFit="1"/>
    </xf>
    <xf numFmtId="0" fontId="113" fillId="0" borderId="19" xfId="0" applyNumberFormat="1" applyFont="1" applyFill="1" applyBorder="1" applyAlignment="1" applyProtection="1">
      <alignment horizontal="center" shrinkToFit="1"/>
    </xf>
    <xf numFmtId="0" fontId="113" fillId="0" borderId="0" xfId="0" applyNumberFormat="1" applyFont="1" applyFill="1" applyAlignment="1" applyProtection="1">
      <alignment horizontal="center" vertical="center" shrinkToFit="1"/>
    </xf>
    <xf numFmtId="0" fontId="113" fillId="0" borderId="22" xfId="0" applyNumberFormat="1" applyFont="1" applyFill="1" applyBorder="1" applyAlignment="1" applyProtection="1">
      <alignment horizontal="center" vertical="center" shrinkToFit="1"/>
    </xf>
    <xf numFmtId="0" fontId="113" fillId="0" borderId="23" xfId="0" applyNumberFormat="1" applyFont="1" applyFill="1" applyBorder="1" applyAlignment="1" applyProtection="1">
      <alignment horizontal="center" shrinkToFit="1"/>
    </xf>
    <xf numFmtId="0" fontId="113" fillId="0" borderId="22" xfId="0" applyNumberFormat="1" applyFont="1" applyFill="1" applyBorder="1" applyAlignment="1" applyProtection="1">
      <alignment horizontal="center" shrinkToFit="1"/>
    </xf>
    <xf numFmtId="0" fontId="114" fillId="0" borderId="19" xfId="0" applyNumberFormat="1" applyFont="1" applyFill="1" applyBorder="1" applyAlignment="1" applyProtection="1">
      <alignment horizontal="center" shrinkToFit="1"/>
      <protection locked="0"/>
    </xf>
    <xf numFmtId="0" fontId="113" fillId="0" borderId="20" xfId="0" applyNumberFormat="1" applyFont="1" applyFill="1" applyBorder="1" applyAlignment="1" applyProtection="1">
      <alignment horizontal="center" vertical="top" shrinkToFit="1"/>
      <protection locked="0"/>
    </xf>
    <xf numFmtId="0" fontId="113" fillId="0" borderId="19" xfId="0" applyNumberFormat="1" applyFont="1" applyFill="1" applyBorder="1" applyAlignment="1" applyProtection="1">
      <alignment horizontal="center" vertical="top" shrinkToFit="1"/>
    </xf>
    <xf numFmtId="0" fontId="113" fillId="0" borderId="25" xfId="0" applyNumberFormat="1" applyFont="1" applyFill="1" applyBorder="1" applyAlignment="1" applyProtection="1">
      <alignment horizontal="center" shrinkToFit="1"/>
    </xf>
    <xf numFmtId="0" fontId="113" fillId="0" borderId="19" xfId="0" applyNumberFormat="1" applyFont="1" applyFill="1" applyBorder="1" applyAlignment="1" applyProtection="1">
      <alignment horizontal="center" shrinkToFit="1"/>
    </xf>
    <xf numFmtId="0" fontId="113" fillId="0" borderId="0" xfId="0" applyNumberFormat="1" applyFont="1" applyFill="1" applyBorder="1" applyAlignment="1" applyProtection="1">
      <alignment horizontal="center" vertical="top" shrinkToFit="1"/>
      <protection locked="0"/>
    </xf>
    <xf numFmtId="0" fontId="113" fillId="0" borderId="0" xfId="0" applyNumberFormat="1" applyFont="1" applyFill="1" applyBorder="1" applyAlignment="1" applyProtection="1">
      <alignment horizontal="center" vertical="center" shrinkToFit="1"/>
    </xf>
    <xf numFmtId="0" fontId="113" fillId="0" borderId="0" xfId="0" applyNumberFormat="1" applyFont="1" applyFill="1" applyAlignment="1" applyProtection="1">
      <alignment horizontal="center" vertical="center" shrinkToFit="1"/>
    </xf>
    <xf numFmtId="0" fontId="113" fillId="0" borderId="0" xfId="0" applyNumberFormat="1" applyFont="1" applyFill="1" applyBorder="1" applyAlignment="1">
      <alignment vertical="center" shrinkToFit="1"/>
    </xf>
    <xf numFmtId="0" fontId="114" fillId="0" borderId="19" xfId="0" applyNumberFormat="1" applyFont="1" applyFill="1" applyBorder="1" applyAlignment="1" applyProtection="1">
      <alignment shrinkToFit="1"/>
      <protection locked="0"/>
    </xf>
    <xf numFmtId="0" fontId="113" fillId="0" borderId="19" xfId="0" applyNumberFormat="1" applyFont="1" applyFill="1" applyBorder="1" applyAlignment="1">
      <alignment shrinkToFit="1"/>
    </xf>
    <xf numFmtId="0" fontId="113" fillId="0" borderId="0" xfId="0" applyNumberFormat="1" applyFont="1" applyFill="1" applyBorder="1" applyAlignment="1" applyProtection="1">
      <alignment horizontal="center" vertical="top" shrinkToFit="1"/>
    </xf>
    <xf numFmtId="0" fontId="66" fillId="0" borderId="0" xfId="0" applyNumberFormat="1" applyFont="1" applyFill="1" applyBorder="1" applyAlignment="1" applyProtection="1">
      <alignment horizontal="left" shrinkToFit="1"/>
    </xf>
    <xf numFmtId="0" fontId="66" fillId="0" borderId="17" xfId="0" applyNumberFormat="1" applyFont="1" applyFill="1" applyBorder="1" applyAlignment="1" applyProtection="1">
      <alignment horizontal="left" shrinkToFit="1"/>
    </xf>
  </cellXfs>
  <cellStyles count="111">
    <cellStyle name="20% - Dekorfärg1" xfId="1"/>
    <cellStyle name="20% - Dekorfärg2" xfId="2"/>
    <cellStyle name="20% - Dekorfärg3" xfId="3"/>
    <cellStyle name="20% - Dekorfärg4" xfId="4"/>
    <cellStyle name="20% - Dekorfärg5" xfId="5"/>
    <cellStyle name="20% - Dekorfärg6" xfId="6"/>
    <cellStyle name="20% - Акцент1" xfId="7"/>
    <cellStyle name="20% - Акцент2" xfId="8"/>
    <cellStyle name="20% - Акцент3" xfId="9"/>
    <cellStyle name="20% - Акцент4" xfId="10"/>
    <cellStyle name="20% - Акцент5" xfId="11"/>
    <cellStyle name="20% - Акцент6" xfId="12"/>
    <cellStyle name="40% - Dekorfärg1" xfId="13"/>
    <cellStyle name="40% - Dekorfärg2" xfId="14"/>
    <cellStyle name="40% - Dekorfärg3" xfId="15"/>
    <cellStyle name="40% - Dekorfärg4" xfId="16"/>
    <cellStyle name="40% - Dekorfärg5" xfId="17"/>
    <cellStyle name="40% - Dekorfärg6" xfId="18"/>
    <cellStyle name="40% - Акцент1" xfId="19"/>
    <cellStyle name="40% - Акцент2" xfId="20"/>
    <cellStyle name="40% - Акцент3" xfId="21"/>
    <cellStyle name="40% - Акцент4" xfId="22"/>
    <cellStyle name="40% - Акцент5" xfId="23"/>
    <cellStyle name="40% - Акцент6" xfId="24"/>
    <cellStyle name="60% - Dekorfärg1" xfId="25"/>
    <cellStyle name="60% - Dekorfärg2" xfId="26"/>
    <cellStyle name="60% - Dekorfärg3" xfId="27"/>
    <cellStyle name="60% - Dekorfärg4" xfId="28"/>
    <cellStyle name="60% - Dekorfärg5" xfId="29"/>
    <cellStyle name="60% - Dekorfärg6" xfId="30"/>
    <cellStyle name="60% - Акцент1" xfId="31"/>
    <cellStyle name="60% - Акцент2" xfId="32"/>
    <cellStyle name="60% - Акцент3" xfId="33"/>
    <cellStyle name="60% - Акцент4" xfId="34"/>
    <cellStyle name="60% - Акцент5" xfId="35"/>
    <cellStyle name="60% - Акцент6" xfId="36"/>
    <cellStyle name="Accent1" xfId="37"/>
    <cellStyle name="Accent2" xfId="38"/>
    <cellStyle name="Accent3" xfId="39"/>
    <cellStyle name="Accent4" xfId="40"/>
    <cellStyle name="Accent5" xfId="41"/>
    <cellStyle name="Accent6" xfId="42"/>
    <cellStyle name="Anteckning" xfId="43"/>
    <cellStyle name="Bad" xfId="44"/>
    <cellStyle name="Beräkning" xfId="45"/>
    <cellStyle name="Bra" xfId="46"/>
    <cellStyle name="Calculation" xfId="47"/>
    <cellStyle name="Check Cell" xfId="48"/>
    <cellStyle name="Dålig" xfId="49"/>
    <cellStyle name="Explanatory Text" xfId="50"/>
    <cellStyle name="Färg1" xfId="51"/>
    <cellStyle name="Färg2" xfId="52"/>
    <cellStyle name="Färg3" xfId="53"/>
    <cellStyle name="Färg4" xfId="54"/>
    <cellStyle name="Färg5" xfId="55"/>
    <cellStyle name="Färg6" xfId="56"/>
    <cellStyle name="Förklarande text" xfId="57"/>
    <cellStyle name="Good" xfId="58"/>
    <cellStyle name="Heading 1" xfId="59"/>
    <cellStyle name="Heading 2" xfId="60"/>
    <cellStyle name="Heading 3" xfId="61"/>
    <cellStyle name="Heading 4" xfId="62"/>
    <cellStyle name="Indata" xfId="63"/>
    <cellStyle name="Input" xfId="64"/>
    <cellStyle name="Kontrollcell" xfId="65"/>
    <cellStyle name="Länkad cell" xfId="66"/>
    <cellStyle name="Linked Cell" xfId="67"/>
    <cellStyle name="Neutral" xfId="68"/>
    <cellStyle name="Note" xfId="69"/>
    <cellStyle name="Output" xfId="70"/>
    <cellStyle name="Rubrik" xfId="71"/>
    <cellStyle name="Rubrik 1" xfId="72"/>
    <cellStyle name="Rubrik 2" xfId="73"/>
    <cellStyle name="Rubrik 3" xfId="74"/>
    <cellStyle name="Rubrik 4" xfId="75"/>
    <cellStyle name="Summa" xfId="76"/>
    <cellStyle name="Title" xfId="77"/>
    <cellStyle name="Total" xfId="78"/>
    <cellStyle name="Utdata" xfId="79"/>
    <cellStyle name="Varningstext" xfId="80"/>
    <cellStyle name="Warning Text" xfId="81"/>
    <cellStyle name="Акцент1" xfId="82" builtinId="29" customBuiltin="1"/>
    <cellStyle name="Акцент2" xfId="83" builtinId="33" customBuiltin="1"/>
    <cellStyle name="Акцент3" xfId="84" builtinId="37" customBuiltin="1"/>
    <cellStyle name="Акцент4" xfId="85" builtinId="41" customBuiltin="1"/>
    <cellStyle name="Акцент5" xfId="86" builtinId="45" customBuiltin="1"/>
    <cellStyle name="Акцент6" xfId="87" builtinId="49" customBuiltin="1"/>
    <cellStyle name="Ввод " xfId="88" builtinId="20" customBuiltin="1"/>
    <cellStyle name="Вывод" xfId="89" builtinId="21" customBuiltin="1"/>
    <cellStyle name="Вычисление" xfId="90" builtinId="22" customBuiltin="1"/>
    <cellStyle name="Заголовок 1" xfId="91" builtinId="16" customBuiltin="1"/>
    <cellStyle name="Заголовок 2" xfId="92" builtinId="17" customBuiltin="1"/>
    <cellStyle name="Заголовок 3" xfId="93" builtinId="18" customBuiltin="1"/>
    <cellStyle name="Заголовок 4" xfId="94" builtinId="19" customBuiltin="1"/>
    <cellStyle name="Итог" xfId="95" builtinId="25" customBuiltin="1"/>
    <cellStyle name="Контрольная ячейка" xfId="96" builtinId="23" customBuiltin="1"/>
    <cellStyle name="Название" xfId="97" builtinId="15" customBuiltin="1"/>
    <cellStyle name="Нейтральный" xfId="98" builtinId="28" customBuiltin="1"/>
    <cellStyle name="Обычный" xfId="0" builtinId="0"/>
    <cellStyle name="Обычный 2" xfId="99"/>
    <cellStyle name="Обычный 2 2" xfId="100"/>
    <cellStyle name="Обычный_ITF Utilities Forms1 2" xfId="101"/>
    <cellStyle name="Обычный_Книга1" xfId="102"/>
    <cellStyle name="Обычный_Листы записи  РТТ" xfId="103"/>
    <cellStyle name="Обычный_юноши рейтинг" xfId="104"/>
    <cellStyle name="Плохой" xfId="105" builtinId="27" customBuiltin="1"/>
    <cellStyle name="Пояснение" xfId="106" builtinId="53" customBuiltin="1"/>
    <cellStyle name="Примечание" xfId="107" builtinId="10" customBuiltin="1"/>
    <cellStyle name="Связанная ячейка" xfId="108" builtinId="24" customBuiltin="1"/>
    <cellStyle name="Текст предупреждения" xfId="109" builtinId="11" customBuiltin="1"/>
    <cellStyle name="Хороший" xfId="110" builtinId="26" customBuiltin="1"/>
  </cellStyles>
  <dxfs count="45">
    <dxf>
      <font>
        <condense val="0"/>
        <extend val="0"/>
        <color indexed="9"/>
      </font>
    </dxf>
    <dxf>
      <font>
        <condense val="0"/>
        <extend val="0"/>
        <color indexed="9"/>
      </font>
    </dxf>
    <dxf>
      <font>
        <condense val="0"/>
        <extend val="0"/>
        <color indexed="9"/>
      </font>
      <fill>
        <patternFill patternType="none">
          <bgColor indexed="65"/>
        </patternFill>
      </fill>
      <border>
        <left/>
        <right/>
        <top/>
        <bottom/>
      </border>
    </dxf>
    <dxf>
      <font>
        <condense val="0"/>
        <extend val="0"/>
        <color indexed="9"/>
      </font>
      <fill>
        <patternFill>
          <bgColor indexed="9"/>
        </patternFill>
      </fill>
    </dxf>
    <dxf>
      <font>
        <b/>
        <i val="0"/>
        <condense val="0"/>
        <extend val="0"/>
      </font>
    </dxf>
    <dxf>
      <font>
        <condense val="0"/>
        <extend val="0"/>
        <color indexed="9"/>
      </font>
    </dxf>
    <dxf>
      <font>
        <b/>
        <i val="0"/>
        <condense val="0"/>
        <extend val="0"/>
      </font>
    </dxf>
    <dxf>
      <font>
        <b/>
        <i val="0"/>
        <condense val="0"/>
        <extend val="0"/>
      </font>
    </dxf>
    <dxf>
      <font>
        <b/>
        <i val="0"/>
        <condense val="0"/>
        <extend val="0"/>
      </font>
    </dxf>
    <dxf>
      <font>
        <condense val="0"/>
        <extend val="0"/>
        <color indexed="9"/>
      </font>
      <fill>
        <patternFill>
          <bgColor indexed="9"/>
        </patternFill>
      </fill>
    </dxf>
    <dxf>
      <font>
        <condense val="0"/>
        <extend val="0"/>
        <color indexed="13"/>
      </font>
      <fill>
        <patternFill>
          <bgColor indexed="10"/>
        </patternFill>
      </fill>
    </dxf>
    <dxf>
      <font>
        <b/>
        <i val="0"/>
        <condense val="0"/>
        <extend val="0"/>
      </font>
    </dxf>
    <dxf>
      <font>
        <b/>
        <i val="0"/>
        <condense val="0"/>
        <extend val="0"/>
      </font>
    </dxf>
    <dxf>
      <font>
        <b/>
        <i val="0"/>
        <condense val="0"/>
        <extend val="0"/>
      </font>
    </dxf>
    <dxf>
      <font>
        <condense val="0"/>
        <extend val="0"/>
        <color indexed="9"/>
      </font>
    </dxf>
    <dxf>
      <font>
        <b/>
        <i val="0"/>
        <condense val="0"/>
        <extend val="0"/>
      </font>
    </dxf>
    <dxf>
      <font>
        <condense val="0"/>
        <extend val="0"/>
        <color indexed="13"/>
      </font>
      <fill>
        <patternFill>
          <bgColor indexed="10"/>
        </patternFill>
      </fill>
    </dxf>
    <dxf>
      <font>
        <b/>
        <i val="0"/>
        <condense val="0"/>
        <extend val="0"/>
      </font>
    </dxf>
    <dxf>
      <font>
        <b/>
        <i val="0"/>
        <condense val="0"/>
        <extend val="0"/>
      </font>
    </dxf>
    <dxf>
      <font>
        <b/>
        <i val="0"/>
        <condense val="0"/>
        <extend val="0"/>
      </font>
    </dxf>
    <dxf>
      <font>
        <b/>
        <i val="0"/>
        <condense val="0"/>
        <extend val="0"/>
      </font>
    </dxf>
    <dxf>
      <font>
        <b/>
        <i val="0"/>
        <condense val="0"/>
        <extend val="0"/>
      </font>
    </dxf>
    <dxf>
      <font>
        <condense val="0"/>
        <extend val="0"/>
        <color indexed="9"/>
      </font>
    </dxf>
    <dxf>
      <font>
        <b/>
        <i val="0"/>
        <condense val="0"/>
        <extend val="0"/>
      </font>
    </dxf>
    <dxf>
      <font>
        <condense val="0"/>
        <extend val="0"/>
        <color indexed="9"/>
      </font>
      <fill>
        <patternFill>
          <bgColor indexed="9"/>
        </patternFill>
      </fill>
    </dxf>
    <dxf>
      <font>
        <condense val="0"/>
        <extend val="0"/>
        <color indexed="13"/>
      </font>
      <fill>
        <patternFill>
          <bgColor indexed="10"/>
        </patternFill>
      </fill>
    </dxf>
    <dxf>
      <font>
        <b/>
        <i val="0"/>
        <condense val="0"/>
        <extend val="0"/>
      </font>
    </dxf>
    <dxf>
      <font>
        <condense val="0"/>
        <extend val="0"/>
        <color indexed="9"/>
      </font>
    </dxf>
    <dxf>
      <font>
        <b/>
        <i val="0"/>
        <condense val="0"/>
        <extend val="0"/>
      </font>
    </dxf>
    <dxf>
      <font>
        <b/>
        <i val="0"/>
        <condense val="0"/>
        <extend val="0"/>
      </font>
    </dxf>
    <dxf>
      <font>
        <b/>
        <i val="0"/>
        <condense val="0"/>
        <extend val="0"/>
      </font>
    </dxf>
    <dxf>
      <font>
        <condense val="0"/>
        <extend val="0"/>
        <color indexed="9"/>
      </font>
      <fill>
        <patternFill>
          <bgColor indexed="9"/>
        </patternFill>
      </fill>
    </dxf>
    <dxf>
      <font>
        <condense val="0"/>
        <extend val="0"/>
        <color indexed="13"/>
      </font>
      <fill>
        <patternFill>
          <bgColor indexed="10"/>
        </patternFill>
      </fill>
    </dxf>
    <dxf>
      <fill>
        <patternFill>
          <bgColor indexed="22"/>
        </patternFill>
      </fill>
    </dxf>
    <dxf>
      <font>
        <condense val="0"/>
        <extend val="0"/>
        <color indexed="9"/>
      </font>
      <fill>
        <patternFill>
          <bgColor indexed="9"/>
        </patternFill>
      </fill>
    </dxf>
    <dxf>
      <fill>
        <patternFill>
          <bgColor indexed="22"/>
        </patternFill>
      </fill>
    </dxf>
    <dxf>
      <fill>
        <patternFill>
          <bgColor indexed="22"/>
        </patternFill>
      </fill>
    </dxf>
    <dxf>
      <fill>
        <patternFill>
          <bgColor indexed="22"/>
        </patternFill>
      </fill>
    </dxf>
    <dxf>
      <fill>
        <patternFill>
          <bgColor indexed="22"/>
        </patternFill>
      </fill>
    </dxf>
    <dxf>
      <fill>
        <patternFill>
          <bgColor indexed="31"/>
        </patternFill>
      </fill>
    </dxf>
    <dxf>
      <fill>
        <patternFill patternType="darkGray"/>
      </fill>
    </dxf>
    <dxf>
      <fill>
        <patternFill>
          <bgColor indexed="31"/>
        </patternFill>
      </fill>
    </dxf>
    <dxf>
      <fill>
        <patternFill patternType="darkGray"/>
      </fill>
    </dxf>
    <dxf>
      <fill>
        <patternFill>
          <bgColor indexed="31"/>
        </patternFill>
      </fill>
    </dxf>
    <dxf>
      <fill>
        <patternFill patternType="darkGray"/>
      </fill>
    </dxf>
  </dxfs>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6.jpeg"/><Relationship Id="rId1" Type="http://schemas.openxmlformats.org/officeDocument/2006/relationships/image" Target="../media/image5.jpeg"/></Relationships>
</file>

<file path=xl/drawings/_rels/drawing4.xml.rels><?xml version="1.0" encoding="UTF-8" standalone="yes"?>
<Relationships xmlns="http://schemas.openxmlformats.org/package/2006/relationships"><Relationship Id="rId2" Type="http://schemas.openxmlformats.org/officeDocument/2006/relationships/image" Target="../media/image9.jpeg"/><Relationship Id="rId1" Type="http://schemas.openxmlformats.org/officeDocument/2006/relationships/image" Target="../media/image8.jpeg"/></Relationships>
</file>

<file path=xl/drawings/_rels/drawing5.xml.rels><?xml version="1.0" encoding="UTF-8" standalone="yes"?>
<Relationships xmlns="http://schemas.openxmlformats.org/package/2006/relationships"><Relationship Id="rId2" Type="http://schemas.openxmlformats.org/officeDocument/2006/relationships/image" Target="../media/image12.jpeg"/><Relationship Id="rId1" Type="http://schemas.openxmlformats.org/officeDocument/2006/relationships/image" Target="../media/image11.jpeg"/></Relationships>
</file>

<file path=xl/drawings/_rels/drawing6.xml.rels><?xml version="1.0" encoding="UTF-8" standalone="yes"?>
<Relationships xmlns="http://schemas.openxmlformats.org/package/2006/relationships"><Relationship Id="rId2" Type="http://schemas.openxmlformats.org/officeDocument/2006/relationships/image" Target="../media/image14.jpeg"/><Relationship Id="rId1" Type="http://schemas.openxmlformats.org/officeDocument/2006/relationships/image" Target="../media/image13.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6.jpeg"/><Relationship Id="rId1" Type="http://schemas.openxmlformats.org/officeDocument/2006/relationships/image" Target="../media/image15.jpeg"/></Relationships>
</file>

<file path=xl/drawings/_rels/drawing9.xml.rels><?xml version="1.0" encoding="UTF-8" standalone="yes"?>
<Relationships xmlns="http://schemas.openxmlformats.org/package/2006/relationships"><Relationship Id="rId2" Type="http://schemas.openxmlformats.org/officeDocument/2006/relationships/image" Target="../media/image16.jpeg"/><Relationship Id="rId1" Type="http://schemas.openxmlformats.org/officeDocument/2006/relationships/image" Target="../media/image15.jpeg"/></Relationships>
</file>

<file path=xl/drawings/_rels/drawing10.xml.rels><?xml version="1.0" encoding="UTF-8" standalone="yes"?>
<Relationships xmlns="http://schemas.openxmlformats.org/package/2006/relationships"><Relationship Id="rId2" Type="http://schemas.openxmlformats.org/officeDocument/2006/relationships/image" Target="../media/image16.jpeg"/><Relationship Id="rId1" Type="http://schemas.openxmlformats.org/officeDocument/2006/relationships/image" Target="../media/image15.jpeg"/></Relationships>
</file>

<file path=xl/drawings/_rels/drawing11.xml.rels><?xml version="1.0" encoding="UTF-8" standalone="yes"?>
<Relationships xmlns="http://schemas.openxmlformats.org/package/2006/relationships"><Relationship Id="rId2" Type="http://schemas.openxmlformats.org/officeDocument/2006/relationships/image" Target="../media/image16.jpeg"/><Relationship Id="rId1" Type="http://schemas.openxmlformats.org/officeDocument/2006/relationships/image" Target="../media/image15.jpeg"/></Relationships>
</file>

<file path=xl/drawings/_rels/drawing12.xml.rels><?xml version="1.0" encoding="UTF-8" standalone="yes"?>
<Relationships xmlns="http://schemas.openxmlformats.org/package/2006/relationships"><Relationship Id="rId2" Type="http://schemas.openxmlformats.org/officeDocument/2006/relationships/image" Target="../media/image16.jpeg"/><Relationship Id="rId1" Type="http://schemas.openxmlformats.org/officeDocument/2006/relationships/image" Target="../media/image15.jpeg"/></Relationships>
</file>

<file path=xl/drawings/_rels/vmlDrawing2.v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jpeg"/></Relationships>
</file>

<file path=xl/drawings/_rels/vmlDrawing4.v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jpeg"/></Relationships>
</file>

<file path=xl/drawings/_rels/vmlDrawing6.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7.jpeg"/></Relationships>
</file>

<file path=xl/drawings/_rels/vmlDrawing8.vml.rels><?xml version="1.0" encoding="UTF-8" standalone="yes"?>
<Relationships xmlns="http://schemas.openxmlformats.org/package/2006/relationships"><Relationship Id="rId2" Type="http://schemas.openxmlformats.org/officeDocument/2006/relationships/image" Target="../media/image10.jpeg"/><Relationship Id="rId1" Type="http://schemas.openxmlformats.org/officeDocument/2006/relationships/image" Target="../media/image3.jpeg"/></Relationships>
</file>

<file path=xl/drawings/_rels/vmlDrawing10.vml.rels><?xml version="1.0" encoding="UTF-8" standalone="yes"?>
<Relationships xmlns="http://schemas.openxmlformats.org/package/2006/relationships"><Relationship Id="rId2" Type="http://schemas.openxmlformats.org/officeDocument/2006/relationships/image" Target="../media/image10.jpeg"/><Relationship Id="rId1" Type="http://schemas.openxmlformats.org/officeDocument/2006/relationships/image" Target="../media/image3.jpeg"/></Relationships>
</file>

<file path=xl/drawings/_rels/vmlDrawing14.v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jpeg"/></Relationships>
</file>

<file path=xl/drawings/_rels/vmlDrawing16.v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jpeg"/></Relationships>
</file>

<file path=xl/drawings/_rels/vmlDrawing18.v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jpeg"/></Relationships>
</file>

<file path=xl/drawings/_rels/vmlDrawing20.v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jpeg"/></Relationships>
</file>

<file path=xl/drawings/_rels/vmlDrawing22.v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219075</xdr:colOff>
      <xdr:row>1</xdr:row>
      <xdr:rowOff>333375</xdr:rowOff>
    </xdr:to>
    <xdr:pic>
      <xdr:nvPicPr>
        <xdr:cNvPr id="135193" name="Picture 2" descr="Логотип ФТР"/>
        <xdr:cNvPicPr>
          <a:picLocks noChangeAspect="1" noChangeArrowheads="1"/>
        </xdr:cNvPicPr>
      </xdr:nvPicPr>
      <xdr:blipFill>
        <a:blip xmlns:r="http://schemas.openxmlformats.org/officeDocument/2006/relationships" r:embed="rId1" cstate="print"/>
        <a:srcRect/>
        <a:stretch>
          <a:fillRect/>
        </a:stretch>
      </xdr:blipFill>
      <xdr:spPr bwMode="auto">
        <a:xfrm>
          <a:off x="0" y="0"/>
          <a:ext cx="571500" cy="495300"/>
        </a:xfrm>
        <a:prstGeom prst="rect">
          <a:avLst/>
        </a:prstGeom>
        <a:noFill/>
        <a:ln w="9525">
          <a:noFill/>
          <a:miter lim="800000"/>
          <a:headEnd/>
          <a:tailEnd/>
        </a:ln>
      </xdr:spPr>
    </xdr:pic>
    <xdr:clientData fPrintsWithSheet="0"/>
  </xdr:twoCellAnchor>
  <xdr:twoCellAnchor editAs="oneCell">
    <xdr:from>
      <xdr:col>12</xdr:col>
      <xdr:colOff>781050</xdr:colOff>
      <xdr:row>0</xdr:row>
      <xdr:rowOff>0</xdr:rowOff>
    </xdr:from>
    <xdr:to>
      <xdr:col>14</xdr:col>
      <xdr:colOff>9525</xdr:colOff>
      <xdr:row>1</xdr:row>
      <xdr:rowOff>323850</xdr:rowOff>
    </xdr:to>
    <xdr:pic>
      <xdr:nvPicPr>
        <xdr:cNvPr id="135194" name="Picture 3" descr="Логотип РТТ"/>
        <xdr:cNvPicPr>
          <a:picLocks noChangeAspect="1" noChangeArrowheads="1"/>
        </xdr:cNvPicPr>
      </xdr:nvPicPr>
      <xdr:blipFill>
        <a:blip xmlns:r="http://schemas.openxmlformats.org/officeDocument/2006/relationships" r:embed="rId2" cstate="print"/>
        <a:srcRect/>
        <a:stretch>
          <a:fillRect/>
        </a:stretch>
      </xdr:blipFill>
      <xdr:spPr bwMode="auto">
        <a:xfrm>
          <a:off x="12677775" y="0"/>
          <a:ext cx="1323975" cy="485775"/>
        </a:xfrm>
        <a:prstGeom prst="rect">
          <a:avLst/>
        </a:prstGeom>
        <a:noFill/>
        <a:ln w="9525">
          <a:noFill/>
          <a:miter lim="800000"/>
          <a:headEnd/>
          <a:tailEnd/>
        </a:ln>
      </xdr:spPr>
    </xdr:pic>
    <xdr:clientData fPrintsWithSheet="0"/>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295275</xdr:colOff>
      <xdr:row>0</xdr:row>
      <xdr:rowOff>495300</xdr:rowOff>
    </xdr:to>
    <xdr:pic>
      <xdr:nvPicPr>
        <xdr:cNvPr id="136218" name="Picture 2" descr="Логотип ФТР"/>
        <xdr:cNvPicPr>
          <a:picLocks noChangeAspect="1" noChangeArrowheads="1"/>
        </xdr:cNvPicPr>
      </xdr:nvPicPr>
      <xdr:blipFill>
        <a:blip xmlns:r="http://schemas.openxmlformats.org/officeDocument/2006/relationships" r:embed="rId1" cstate="print"/>
        <a:srcRect/>
        <a:stretch>
          <a:fillRect/>
        </a:stretch>
      </xdr:blipFill>
      <xdr:spPr bwMode="auto">
        <a:xfrm>
          <a:off x="0" y="0"/>
          <a:ext cx="571500" cy="495300"/>
        </a:xfrm>
        <a:prstGeom prst="rect">
          <a:avLst/>
        </a:prstGeom>
        <a:noFill/>
        <a:ln w="9525">
          <a:noFill/>
          <a:miter lim="800000"/>
          <a:headEnd/>
          <a:tailEnd/>
        </a:ln>
      </xdr:spPr>
    </xdr:pic>
    <xdr:clientData fPrintsWithSheet="0"/>
  </xdr:twoCellAnchor>
  <xdr:twoCellAnchor editAs="oneCell">
    <xdr:from>
      <xdr:col>6</xdr:col>
      <xdr:colOff>209550</xdr:colOff>
      <xdr:row>0</xdr:row>
      <xdr:rowOff>0</xdr:rowOff>
    </xdr:from>
    <xdr:to>
      <xdr:col>8</xdr:col>
      <xdr:colOff>0</xdr:colOff>
      <xdr:row>0</xdr:row>
      <xdr:rowOff>485775</xdr:rowOff>
    </xdr:to>
    <xdr:pic>
      <xdr:nvPicPr>
        <xdr:cNvPr id="136219" name="Picture 3" descr="Логотип РТТ"/>
        <xdr:cNvPicPr>
          <a:picLocks noChangeAspect="1" noChangeArrowheads="1"/>
        </xdr:cNvPicPr>
      </xdr:nvPicPr>
      <xdr:blipFill>
        <a:blip xmlns:r="http://schemas.openxmlformats.org/officeDocument/2006/relationships" r:embed="rId2" cstate="print"/>
        <a:srcRect/>
        <a:stretch>
          <a:fillRect/>
        </a:stretch>
      </xdr:blipFill>
      <xdr:spPr bwMode="auto">
        <a:xfrm>
          <a:off x="6400800" y="0"/>
          <a:ext cx="1323975" cy="485775"/>
        </a:xfrm>
        <a:prstGeom prst="rect">
          <a:avLst/>
        </a:prstGeom>
        <a:noFill/>
        <a:ln w="9525">
          <a:noFill/>
          <a:miter lim="800000"/>
          <a:headEnd/>
          <a:tailEnd/>
        </a:ln>
      </xdr:spPr>
    </xdr:pic>
    <xdr:clientData fPrintsWithSheet="0"/>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180975</xdr:colOff>
      <xdr:row>0</xdr:row>
      <xdr:rowOff>495300</xdr:rowOff>
    </xdr:to>
    <xdr:pic>
      <xdr:nvPicPr>
        <xdr:cNvPr id="147458" name="Picture 1" descr="Логотип ФТР"/>
        <xdr:cNvPicPr>
          <a:picLocks noChangeAspect="1" noChangeArrowheads="1"/>
        </xdr:cNvPicPr>
      </xdr:nvPicPr>
      <xdr:blipFill>
        <a:blip xmlns:r="http://schemas.openxmlformats.org/officeDocument/2006/relationships" r:embed="rId1" cstate="print"/>
        <a:srcRect/>
        <a:stretch>
          <a:fillRect/>
        </a:stretch>
      </xdr:blipFill>
      <xdr:spPr bwMode="auto">
        <a:xfrm>
          <a:off x="0" y="0"/>
          <a:ext cx="561975" cy="495300"/>
        </a:xfrm>
        <a:prstGeom prst="rect">
          <a:avLst/>
        </a:prstGeom>
        <a:noFill/>
        <a:ln w="9525">
          <a:noFill/>
          <a:miter lim="800000"/>
          <a:headEnd/>
          <a:tailEnd/>
        </a:ln>
      </xdr:spPr>
    </xdr:pic>
    <xdr:clientData fPrintsWithSheet="0"/>
  </xdr:twoCellAnchor>
  <xdr:twoCellAnchor editAs="oneCell">
    <xdr:from>
      <xdr:col>5</xdr:col>
      <xdr:colOff>857250</xdr:colOff>
      <xdr:row>0</xdr:row>
      <xdr:rowOff>0</xdr:rowOff>
    </xdr:from>
    <xdr:to>
      <xdr:col>6</xdr:col>
      <xdr:colOff>1066800</xdr:colOff>
      <xdr:row>0</xdr:row>
      <xdr:rowOff>485775</xdr:rowOff>
    </xdr:to>
    <xdr:pic>
      <xdr:nvPicPr>
        <xdr:cNvPr id="147459" name="Picture 2" descr="Логотип РТТ"/>
        <xdr:cNvPicPr>
          <a:picLocks noChangeAspect="1" noChangeArrowheads="1"/>
        </xdr:cNvPicPr>
      </xdr:nvPicPr>
      <xdr:blipFill>
        <a:blip xmlns:r="http://schemas.openxmlformats.org/officeDocument/2006/relationships" r:embed="rId2" cstate="print"/>
        <a:srcRect/>
        <a:stretch>
          <a:fillRect/>
        </a:stretch>
      </xdr:blipFill>
      <xdr:spPr bwMode="auto">
        <a:xfrm>
          <a:off x="6143625" y="0"/>
          <a:ext cx="1323975" cy="485775"/>
        </a:xfrm>
        <a:prstGeom prst="rect">
          <a:avLst/>
        </a:prstGeom>
        <a:noFill/>
        <a:ln w="9525">
          <a:noFill/>
          <a:miter lim="800000"/>
          <a:headEnd/>
          <a:tailEnd/>
        </a:ln>
      </xdr:spPr>
    </xdr:pic>
    <xdr:clientData fPrintsWithSheet="0"/>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95250</xdr:colOff>
      <xdr:row>1</xdr:row>
      <xdr:rowOff>123825</xdr:rowOff>
    </xdr:to>
    <xdr:pic>
      <xdr:nvPicPr>
        <xdr:cNvPr id="146439" name="Picture 3" descr="Логотип ФТР"/>
        <xdr:cNvPicPr>
          <a:picLocks noChangeAspect="1" noChangeArrowheads="1"/>
        </xdr:cNvPicPr>
      </xdr:nvPicPr>
      <xdr:blipFill>
        <a:blip xmlns:r="http://schemas.openxmlformats.org/officeDocument/2006/relationships" r:embed="rId1" cstate="print"/>
        <a:srcRect/>
        <a:stretch>
          <a:fillRect/>
        </a:stretch>
      </xdr:blipFill>
      <xdr:spPr bwMode="auto">
        <a:xfrm>
          <a:off x="0" y="0"/>
          <a:ext cx="342900" cy="285750"/>
        </a:xfrm>
        <a:prstGeom prst="rect">
          <a:avLst/>
        </a:prstGeom>
        <a:noFill/>
        <a:ln w="9525">
          <a:noFill/>
          <a:miter lim="800000"/>
          <a:headEnd/>
          <a:tailEnd/>
        </a:ln>
      </xdr:spPr>
    </xdr:pic>
    <xdr:clientData fPrintsWithSheet="0"/>
  </xdr:twoCellAnchor>
  <xdr:twoCellAnchor editAs="oneCell">
    <xdr:from>
      <xdr:col>7</xdr:col>
      <xdr:colOff>590550</xdr:colOff>
      <xdr:row>0</xdr:row>
      <xdr:rowOff>19050</xdr:rowOff>
    </xdr:from>
    <xdr:to>
      <xdr:col>9</xdr:col>
      <xdr:colOff>19050</xdr:colOff>
      <xdr:row>1</xdr:row>
      <xdr:rowOff>142875</xdr:rowOff>
    </xdr:to>
    <xdr:pic>
      <xdr:nvPicPr>
        <xdr:cNvPr id="146440" name="Picture 4" descr="Логотип РТТ"/>
        <xdr:cNvPicPr>
          <a:picLocks noChangeAspect="1" noChangeArrowheads="1"/>
        </xdr:cNvPicPr>
      </xdr:nvPicPr>
      <xdr:blipFill>
        <a:blip xmlns:r="http://schemas.openxmlformats.org/officeDocument/2006/relationships" r:embed="rId2" cstate="print"/>
        <a:srcRect/>
        <a:stretch>
          <a:fillRect/>
        </a:stretch>
      </xdr:blipFill>
      <xdr:spPr bwMode="auto">
        <a:xfrm>
          <a:off x="6858000" y="19050"/>
          <a:ext cx="790575" cy="285750"/>
        </a:xfrm>
        <a:prstGeom prst="rect">
          <a:avLst/>
        </a:prstGeom>
        <a:noFill/>
        <a:ln w="9525">
          <a:noFill/>
          <a:miter lim="800000"/>
          <a:headEnd/>
          <a:tailEnd/>
        </a:ln>
      </xdr:spPr>
    </xdr:pic>
    <xdr:clientData fPrintsWithSheet="0"/>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304800</xdr:colOff>
      <xdr:row>0</xdr:row>
      <xdr:rowOff>447675</xdr:rowOff>
    </xdr:to>
    <xdr:pic>
      <xdr:nvPicPr>
        <xdr:cNvPr id="143377" name="Picture 3" descr="Логотип ФТР"/>
        <xdr:cNvPicPr>
          <a:picLocks noChangeAspect="1" noChangeArrowheads="1"/>
        </xdr:cNvPicPr>
      </xdr:nvPicPr>
      <xdr:blipFill>
        <a:blip xmlns:r="http://schemas.openxmlformats.org/officeDocument/2006/relationships" r:embed="rId1" cstate="print"/>
        <a:srcRect/>
        <a:stretch>
          <a:fillRect/>
        </a:stretch>
      </xdr:blipFill>
      <xdr:spPr bwMode="auto">
        <a:xfrm>
          <a:off x="0" y="0"/>
          <a:ext cx="523875" cy="447675"/>
        </a:xfrm>
        <a:prstGeom prst="rect">
          <a:avLst/>
        </a:prstGeom>
        <a:noFill/>
        <a:ln w="9525">
          <a:noFill/>
          <a:miter lim="800000"/>
          <a:headEnd/>
          <a:tailEnd/>
        </a:ln>
      </xdr:spPr>
    </xdr:pic>
    <xdr:clientData fPrintsWithSheet="0"/>
  </xdr:twoCellAnchor>
  <xdr:twoCellAnchor editAs="oneCell">
    <xdr:from>
      <xdr:col>6</xdr:col>
      <xdr:colOff>161925</xdr:colOff>
      <xdr:row>0</xdr:row>
      <xdr:rowOff>9525</xdr:rowOff>
    </xdr:from>
    <xdr:to>
      <xdr:col>6</xdr:col>
      <xdr:colOff>1362075</xdr:colOff>
      <xdr:row>0</xdr:row>
      <xdr:rowOff>447675</xdr:rowOff>
    </xdr:to>
    <xdr:pic>
      <xdr:nvPicPr>
        <xdr:cNvPr id="143378" name="Picture 4" descr="Логотип РТТ"/>
        <xdr:cNvPicPr>
          <a:picLocks noChangeAspect="1" noChangeArrowheads="1"/>
        </xdr:cNvPicPr>
      </xdr:nvPicPr>
      <xdr:blipFill>
        <a:blip xmlns:r="http://schemas.openxmlformats.org/officeDocument/2006/relationships" r:embed="rId2" cstate="print"/>
        <a:srcRect/>
        <a:stretch>
          <a:fillRect/>
        </a:stretch>
      </xdr:blipFill>
      <xdr:spPr bwMode="auto">
        <a:xfrm>
          <a:off x="7286625" y="9525"/>
          <a:ext cx="1200150" cy="438150"/>
        </a:xfrm>
        <a:prstGeom prst="rect">
          <a:avLst/>
        </a:prstGeom>
        <a:noFill/>
        <a:ln w="9525">
          <a:noFill/>
          <a:miter lim="800000"/>
          <a:headEnd/>
          <a:tailEnd/>
        </a:ln>
      </xdr:spPr>
    </xdr:pic>
    <xdr:clientData fPrintsWithSheet="0"/>
  </xdr:twoCellAnchor>
</xdr:wsDr>
</file>

<file path=xl/drawings/drawing6.xml><?xml version="1.0" encoding="utf-8"?>
<xdr:wsDr xmlns:xdr="http://schemas.openxmlformats.org/drawingml/2006/spreadsheetDrawing" xmlns:a="http://schemas.openxmlformats.org/drawingml/2006/main">
  <xdr:twoCellAnchor>
    <xdr:from>
      <xdr:col>25</xdr:col>
      <xdr:colOff>114300</xdr:colOff>
      <xdr:row>18</xdr:row>
      <xdr:rowOff>38100</xdr:rowOff>
    </xdr:from>
    <xdr:to>
      <xdr:col>26</xdr:col>
      <xdr:colOff>228600</xdr:colOff>
      <xdr:row>19</xdr:row>
      <xdr:rowOff>104775</xdr:rowOff>
    </xdr:to>
    <xdr:sp macro="" textlink="">
      <xdr:nvSpPr>
        <xdr:cNvPr id="139496" name="Oval 2"/>
        <xdr:cNvSpPr>
          <a:spLocks noChangeArrowheads="1"/>
        </xdr:cNvSpPr>
      </xdr:nvSpPr>
      <xdr:spPr bwMode="auto">
        <a:xfrm>
          <a:off x="3295650" y="2962275"/>
          <a:ext cx="228600" cy="238125"/>
        </a:xfrm>
        <a:prstGeom prst="ellipse">
          <a:avLst/>
        </a:prstGeom>
        <a:solidFill>
          <a:srgbClr val="FFFFFF"/>
        </a:solidFill>
        <a:ln w="9525">
          <a:solidFill>
            <a:srgbClr val="000000"/>
          </a:solidFill>
          <a:round/>
          <a:headEnd/>
          <a:tailEnd/>
        </a:ln>
      </xdr:spPr>
    </xdr:sp>
    <xdr:clientData/>
  </xdr:twoCellAnchor>
  <xdr:twoCellAnchor>
    <xdr:from>
      <xdr:col>25</xdr:col>
      <xdr:colOff>114300</xdr:colOff>
      <xdr:row>22</xdr:row>
      <xdr:rowOff>38100</xdr:rowOff>
    </xdr:from>
    <xdr:to>
      <xdr:col>26</xdr:col>
      <xdr:colOff>228600</xdr:colOff>
      <xdr:row>23</xdr:row>
      <xdr:rowOff>104775</xdr:rowOff>
    </xdr:to>
    <xdr:sp macro="" textlink="">
      <xdr:nvSpPr>
        <xdr:cNvPr id="139497" name="Oval 3"/>
        <xdr:cNvSpPr>
          <a:spLocks noChangeArrowheads="1"/>
        </xdr:cNvSpPr>
      </xdr:nvSpPr>
      <xdr:spPr bwMode="auto">
        <a:xfrm>
          <a:off x="3295650" y="3629025"/>
          <a:ext cx="228600" cy="238125"/>
        </a:xfrm>
        <a:prstGeom prst="ellipse">
          <a:avLst/>
        </a:prstGeom>
        <a:solidFill>
          <a:srgbClr val="FFFFFF"/>
        </a:solidFill>
        <a:ln w="9525">
          <a:solidFill>
            <a:srgbClr val="000000"/>
          </a:solidFill>
          <a:round/>
          <a:headEnd/>
          <a:tailEnd/>
        </a:ln>
      </xdr:spPr>
    </xdr:sp>
    <xdr:clientData/>
  </xdr:twoCellAnchor>
  <xdr:twoCellAnchor>
    <xdr:from>
      <xdr:col>25</xdr:col>
      <xdr:colOff>114300</xdr:colOff>
      <xdr:row>26</xdr:row>
      <xdr:rowOff>38100</xdr:rowOff>
    </xdr:from>
    <xdr:to>
      <xdr:col>26</xdr:col>
      <xdr:colOff>228600</xdr:colOff>
      <xdr:row>27</xdr:row>
      <xdr:rowOff>104775</xdr:rowOff>
    </xdr:to>
    <xdr:sp macro="" textlink="">
      <xdr:nvSpPr>
        <xdr:cNvPr id="139498" name="Oval 4"/>
        <xdr:cNvSpPr>
          <a:spLocks noChangeArrowheads="1"/>
        </xdr:cNvSpPr>
      </xdr:nvSpPr>
      <xdr:spPr bwMode="auto">
        <a:xfrm>
          <a:off x="3295650" y="4314825"/>
          <a:ext cx="228600" cy="238125"/>
        </a:xfrm>
        <a:prstGeom prst="ellipse">
          <a:avLst/>
        </a:prstGeom>
        <a:solidFill>
          <a:srgbClr val="FFFFFF"/>
        </a:solidFill>
        <a:ln w="9525">
          <a:solidFill>
            <a:srgbClr val="000000"/>
          </a:solidFill>
          <a:round/>
          <a:headEnd/>
          <a:tailEnd/>
        </a:ln>
      </xdr:spPr>
    </xdr:sp>
    <xdr:clientData/>
  </xdr:twoCellAnchor>
  <xdr:twoCellAnchor>
    <xdr:from>
      <xdr:col>26</xdr:col>
      <xdr:colOff>9525</xdr:colOff>
      <xdr:row>30</xdr:row>
      <xdr:rowOff>47625</xdr:rowOff>
    </xdr:from>
    <xdr:to>
      <xdr:col>26</xdr:col>
      <xdr:colOff>238125</xdr:colOff>
      <xdr:row>31</xdr:row>
      <xdr:rowOff>114300</xdr:rowOff>
    </xdr:to>
    <xdr:sp macro="" textlink="">
      <xdr:nvSpPr>
        <xdr:cNvPr id="139499" name="Oval 5"/>
        <xdr:cNvSpPr>
          <a:spLocks noChangeArrowheads="1"/>
        </xdr:cNvSpPr>
      </xdr:nvSpPr>
      <xdr:spPr bwMode="auto">
        <a:xfrm>
          <a:off x="3305175" y="5010150"/>
          <a:ext cx="228600" cy="257175"/>
        </a:xfrm>
        <a:prstGeom prst="ellipse">
          <a:avLst/>
        </a:prstGeom>
        <a:solidFill>
          <a:srgbClr val="FFFFFF"/>
        </a:solidFill>
        <a:ln w="9525">
          <a:solidFill>
            <a:srgbClr val="000000"/>
          </a:solidFill>
          <a:round/>
          <a:headEnd/>
          <a:tailEnd/>
        </a:ln>
      </xdr:spPr>
    </xdr:sp>
    <xdr:clientData/>
  </xdr:twoCellAnchor>
  <xdr:twoCellAnchor>
    <xdr:from>
      <xdr:col>25</xdr:col>
      <xdr:colOff>114300</xdr:colOff>
      <xdr:row>18</xdr:row>
      <xdr:rowOff>38100</xdr:rowOff>
    </xdr:from>
    <xdr:to>
      <xdr:col>26</xdr:col>
      <xdr:colOff>228600</xdr:colOff>
      <xdr:row>19</xdr:row>
      <xdr:rowOff>104775</xdr:rowOff>
    </xdr:to>
    <xdr:sp macro="" textlink="">
      <xdr:nvSpPr>
        <xdr:cNvPr id="139500" name="Oval 6"/>
        <xdr:cNvSpPr>
          <a:spLocks noChangeArrowheads="1"/>
        </xdr:cNvSpPr>
      </xdr:nvSpPr>
      <xdr:spPr bwMode="auto">
        <a:xfrm>
          <a:off x="3295650" y="2962275"/>
          <a:ext cx="228600" cy="238125"/>
        </a:xfrm>
        <a:prstGeom prst="ellipse">
          <a:avLst/>
        </a:prstGeom>
        <a:solidFill>
          <a:srgbClr val="FFFFFF"/>
        </a:solidFill>
        <a:ln w="9525">
          <a:solidFill>
            <a:srgbClr val="000000"/>
          </a:solidFill>
          <a:round/>
          <a:headEnd/>
          <a:tailEnd/>
        </a:ln>
      </xdr:spPr>
    </xdr:sp>
    <xdr:clientData/>
  </xdr:twoCellAnchor>
  <xdr:twoCellAnchor>
    <xdr:from>
      <xdr:col>25</xdr:col>
      <xdr:colOff>114300</xdr:colOff>
      <xdr:row>22</xdr:row>
      <xdr:rowOff>38100</xdr:rowOff>
    </xdr:from>
    <xdr:to>
      <xdr:col>26</xdr:col>
      <xdr:colOff>228600</xdr:colOff>
      <xdr:row>23</xdr:row>
      <xdr:rowOff>104775</xdr:rowOff>
    </xdr:to>
    <xdr:sp macro="" textlink="">
      <xdr:nvSpPr>
        <xdr:cNvPr id="139501" name="Oval 7"/>
        <xdr:cNvSpPr>
          <a:spLocks noChangeArrowheads="1"/>
        </xdr:cNvSpPr>
      </xdr:nvSpPr>
      <xdr:spPr bwMode="auto">
        <a:xfrm>
          <a:off x="3295650" y="3629025"/>
          <a:ext cx="228600" cy="238125"/>
        </a:xfrm>
        <a:prstGeom prst="ellipse">
          <a:avLst/>
        </a:prstGeom>
        <a:solidFill>
          <a:srgbClr val="FFFFFF"/>
        </a:solidFill>
        <a:ln w="9525">
          <a:solidFill>
            <a:srgbClr val="000000"/>
          </a:solidFill>
          <a:round/>
          <a:headEnd/>
          <a:tailEnd/>
        </a:ln>
      </xdr:spPr>
    </xdr:sp>
    <xdr:clientData/>
  </xdr:twoCellAnchor>
  <xdr:twoCellAnchor>
    <xdr:from>
      <xdr:col>25</xdr:col>
      <xdr:colOff>114300</xdr:colOff>
      <xdr:row>6</xdr:row>
      <xdr:rowOff>38100</xdr:rowOff>
    </xdr:from>
    <xdr:to>
      <xdr:col>26</xdr:col>
      <xdr:colOff>228600</xdr:colOff>
      <xdr:row>7</xdr:row>
      <xdr:rowOff>104775</xdr:rowOff>
    </xdr:to>
    <xdr:sp macro="" textlink="">
      <xdr:nvSpPr>
        <xdr:cNvPr id="139502" name="Oval 9"/>
        <xdr:cNvSpPr>
          <a:spLocks noChangeArrowheads="1"/>
        </xdr:cNvSpPr>
      </xdr:nvSpPr>
      <xdr:spPr bwMode="auto">
        <a:xfrm>
          <a:off x="3295650" y="828675"/>
          <a:ext cx="228600" cy="238125"/>
        </a:xfrm>
        <a:prstGeom prst="ellipse">
          <a:avLst/>
        </a:prstGeom>
        <a:solidFill>
          <a:srgbClr val="FFFFFF"/>
        </a:solidFill>
        <a:ln w="9525">
          <a:solidFill>
            <a:srgbClr val="000000"/>
          </a:solidFill>
          <a:round/>
          <a:headEnd/>
          <a:tailEnd/>
        </a:ln>
      </xdr:spPr>
    </xdr:sp>
    <xdr:clientData/>
  </xdr:twoCellAnchor>
  <xdr:twoCellAnchor>
    <xdr:from>
      <xdr:col>25</xdr:col>
      <xdr:colOff>114300</xdr:colOff>
      <xdr:row>10</xdr:row>
      <xdr:rowOff>38100</xdr:rowOff>
    </xdr:from>
    <xdr:to>
      <xdr:col>26</xdr:col>
      <xdr:colOff>228600</xdr:colOff>
      <xdr:row>11</xdr:row>
      <xdr:rowOff>104775</xdr:rowOff>
    </xdr:to>
    <xdr:sp macro="" textlink="">
      <xdr:nvSpPr>
        <xdr:cNvPr id="139503" name="Oval 10"/>
        <xdr:cNvSpPr>
          <a:spLocks noChangeArrowheads="1"/>
        </xdr:cNvSpPr>
      </xdr:nvSpPr>
      <xdr:spPr bwMode="auto">
        <a:xfrm>
          <a:off x="3295650" y="1543050"/>
          <a:ext cx="228600" cy="238125"/>
        </a:xfrm>
        <a:prstGeom prst="ellipse">
          <a:avLst/>
        </a:prstGeom>
        <a:solidFill>
          <a:srgbClr val="FFFFFF"/>
        </a:solidFill>
        <a:ln w="9525">
          <a:solidFill>
            <a:srgbClr val="000000"/>
          </a:solidFill>
          <a:round/>
          <a:headEnd/>
          <a:tailEnd/>
        </a:ln>
      </xdr:spPr>
    </xdr:sp>
    <xdr:clientData/>
  </xdr:twoCellAnchor>
  <xdr:twoCellAnchor>
    <xdr:from>
      <xdr:col>25</xdr:col>
      <xdr:colOff>114300</xdr:colOff>
      <xdr:row>14</xdr:row>
      <xdr:rowOff>38100</xdr:rowOff>
    </xdr:from>
    <xdr:to>
      <xdr:col>26</xdr:col>
      <xdr:colOff>228600</xdr:colOff>
      <xdr:row>15</xdr:row>
      <xdr:rowOff>104775</xdr:rowOff>
    </xdr:to>
    <xdr:sp macro="" textlink="">
      <xdr:nvSpPr>
        <xdr:cNvPr id="139504" name="Oval 11"/>
        <xdr:cNvSpPr>
          <a:spLocks noChangeArrowheads="1"/>
        </xdr:cNvSpPr>
      </xdr:nvSpPr>
      <xdr:spPr bwMode="auto">
        <a:xfrm>
          <a:off x="3295650" y="2257425"/>
          <a:ext cx="228600" cy="238125"/>
        </a:xfrm>
        <a:prstGeom prst="ellipse">
          <a:avLst/>
        </a:prstGeom>
        <a:solidFill>
          <a:srgbClr val="FFFFFF"/>
        </a:solidFill>
        <a:ln w="9525">
          <a:solidFill>
            <a:srgbClr val="000000"/>
          </a:solidFill>
          <a:round/>
          <a:headEnd/>
          <a:tailEnd/>
        </a:ln>
      </xdr:spPr>
    </xdr:sp>
    <xdr:clientData/>
  </xdr:twoCellAnchor>
  <xdr:twoCellAnchor>
    <xdr:from>
      <xdr:col>25</xdr:col>
      <xdr:colOff>114300</xdr:colOff>
      <xdr:row>28</xdr:row>
      <xdr:rowOff>38100</xdr:rowOff>
    </xdr:from>
    <xdr:to>
      <xdr:col>26</xdr:col>
      <xdr:colOff>228600</xdr:colOff>
      <xdr:row>29</xdr:row>
      <xdr:rowOff>104775</xdr:rowOff>
    </xdr:to>
    <xdr:sp macro="" textlink="">
      <xdr:nvSpPr>
        <xdr:cNvPr id="139505" name="Oval 12"/>
        <xdr:cNvSpPr>
          <a:spLocks noChangeArrowheads="1"/>
        </xdr:cNvSpPr>
      </xdr:nvSpPr>
      <xdr:spPr bwMode="auto">
        <a:xfrm>
          <a:off x="3295650" y="4657725"/>
          <a:ext cx="228600" cy="238125"/>
        </a:xfrm>
        <a:prstGeom prst="ellipse">
          <a:avLst/>
        </a:prstGeom>
        <a:solidFill>
          <a:srgbClr val="FFFFFF"/>
        </a:solidFill>
        <a:ln w="9525">
          <a:solidFill>
            <a:srgbClr val="000000"/>
          </a:solidFill>
          <a:round/>
          <a:headEnd/>
          <a:tailEnd/>
        </a:ln>
      </xdr:spPr>
    </xdr:sp>
    <xdr:clientData/>
  </xdr:twoCellAnchor>
  <xdr:twoCellAnchor>
    <xdr:from>
      <xdr:col>25</xdr:col>
      <xdr:colOff>114300</xdr:colOff>
      <xdr:row>8</xdr:row>
      <xdr:rowOff>38100</xdr:rowOff>
    </xdr:from>
    <xdr:to>
      <xdr:col>26</xdr:col>
      <xdr:colOff>228600</xdr:colOff>
      <xdr:row>9</xdr:row>
      <xdr:rowOff>104775</xdr:rowOff>
    </xdr:to>
    <xdr:sp macro="" textlink="">
      <xdr:nvSpPr>
        <xdr:cNvPr id="139506" name="Oval 13"/>
        <xdr:cNvSpPr>
          <a:spLocks noChangeArrowheads="1"/>
        </xdr:cNvSpPr>
      </xdr:nvSpPr>
      <xdr:spPr bwMode="auto">
        <a:xfrm>
          <a:off x="3295650" y="1190625"/>
          <a:ext cx="228600" cy="238125"/>
        </a:xfrm>
        <a:prstGeom prst="ellipse">
          <a:avLst/>
        </a:prstGeom>
        <a:solidFill>
          <a:srgbClr val="FFFFFF"/>
        </a:solidFill>
        <a:ln w="9525">
          <a:solidFill>
            <a:srgbClr val="000000"/>
          </a:solidFill>
          <a:round/>
          <a:headEnd/>
          <a:tailEnd/>
        </a:ln>
      </xdr:spPr>
    </xdr:sp>
    <xdr:clientData/>
  </xdr:twoCellAnchor>
  <xdr:twoCellAnchor>
    <xdr:from>
      <xdr:col>25</xdr:col>
      <xdr:colOff>114300</xdr:colOff>
      <xdr:row>12</xdr:row>
      <xdr:rowOff>38100</xdr:rowOff>
    </xdr:from>
    <xdr:to>
      <xdr:col>26</xdr:col>
      <xdr:colOff>228600</xdr:colOff>
      <xdr:row>13</xdr:row>
      <xdr:rowOff>104775</xdr:rowOff>
    </xdr:to>
    <xdr:sp macro="" textlink="">
      <xdr:nvSpPr>
        <xdr:cNvPr id="139507" name="Oval 14"/>
        <xdr:cNvSpPr>
          <a:spLocks noChangeArrowheads="1"/>
        </xdr:cNvSpPr>
      </xdr:nvSpPr>
      <xdr:spPr bwMode="auto">
        <a:xfrm>
          <a:off x="3295650" y="1885950"/>
          <a:ext cx="228600" cy="266700"/>
        </a:xfrm>
        <a:prstGeom prst="ellipse">
          <a:avLst/>
        </a:prstGeom>
        <a:solidFill>
          <a:srgbClr val="FFFFFF"/>
        </a:solidFill>
        <a:ln w="9525">
          <a:solidFill>
            <a:srgbClr val="000000"/>
          </a:solidFill>
          <a:round/>
          <a:headEnd/>
          <a:tailEnd/>
        </a:ln>
      </xdr:spPr>
    </xdr:sp>
    <xdr:clientData/>
  </xdr:twoCellAnchor>
  <xdr:twoCellAnchor>
    <xdr:from>
      <xdr:col>25</xdr:col>
      <xdr:colOff>114300</xdr:colOff>
      <xdr:row>16</xdr:row>
      <xdr:rowOff>38100</xdr:rowOff>
    </xdr:from>
    <xdr:to>
      <xdr:col>26</xdr:col>
      <xdr:colOff>228600</xdr:colOff>
      <xdr:row>17</xdr:row>
      <xdr:rowOff>104775</xdr:rowOff>
    </xdr:to>
    <xdr:sp macro="" textlink="">
      <xdr:nvSpPr>
        <xdr:cNvPr id="139508" name="Oval 15"/>
        <xdr:cNvSpPr>
          <a:spLocks noChangeArrowheads="1"/>
        </xdr:cNvSpPr>
      </xdr:nvSpPr>
      <xdr:spPr bwMode="auto">
        <a:xfrm>
          <a:off x="3295650" y="2590800"/>
          <a:ext cx="228600" cy="238125"/>
        </a:xfrm>
        <a:prstGeom prst="ellipse">
          <a:avLst/>
        </a:prstGeom>
        <a:solidFill>
          <a:srgbClr val="FFFFFF"/>
        </a:solidFill>
        <a:ln w="9525">
          <a:solidFill>
            <a:srgbClr val="000000"/>
          </a:solidFill>
          <a:round/>
          <a:headEnd/>
          <a:tailEnd/>
        </a:ln>
      </xdr:spPr>
    </xdr:sp>
    <xdr:clientData/>
  </xdr:twoCellAnchor>
  <xdr:twoCellAnchor>
    <xdr:from>
      <xdr:col>25</xdr:col>
      <xdr:colOff>114300</xdr:colOff>
      <xdr:row>20</xdr:row>
      <xdr:rowOff>38100</xdr:rowOff>
    </xdr:from>
    <xdr:to>
      <xdr:col>26</xdr:col>
      <xdr:colOff>228600</xdr:colOff>
      <xdr:row>21</xdr:row>
      <xdr:rowOff>104775</xdr:rowOff>
    </xdr:to>
    <xdr:sp macro="" textlink="">
      <xdr:nvSpPr>
        <xdr:cNvPr id="139509" name="Oval 16"/>
        <xdr:cNvSpPr>
          <a:spLocks noChangeArrowheads="1"/>
        </xdr:cNvSpPr>
      </xdr:nvSpPr>
      <xdr:spPr bwMode="auto">
        <a:xfrm>
          <a:off x="3295650" y="3295650"/>
          <a:ext cx="228600" cy="238125"/>
        </a:xfrm>
        <a:prstGeom prst="ellipse">
          <a:avLst/>
        </a:prstGeom>
        <a:solidFill>
          <a:srgbClr val="FFFFFF"/>
        </a:solidFill>
        <a:ln w="9525">
          <a:solidFill>
            <a:srgbClr val="000000"/>
          </a:solidFill>
          <a:round/>
          <a:headEnd/>
          <a:tailEnd/>
        </a:ln>
      </xdr:spPr>
    </xdr:sp>
    <xdr:clientData/>
  </xdr:twoCellAnchor>
  <xdr:twoCellAnchor>
    <xdr:from>
      <xdr:col>25</xdr:col>
      <xdr:colOff>114300</xdr:colOff>
      <xdr:row>24</xdr:row>
      <xdr:rowOff>38100</xdr:rowOff>
    </xdr:from>
    <xdr:to>
      <xdr:col>26</xdr:col>
      <xdr:colOff>228600</xdr:colOff>
      <xdr:row>25</xdr:row>
      <xdr:rowOff>104775</xdr:rowOff>
    </xdr:to>
    <xdr:sp macro="" textlink="">
      <xdr:nvSpPr>
        <xdr:cNvPr id="139510" name="Oval 17"/>
        <xdr:cNvSpPr>
          <a:spLocks noChangeArrowheads="1"/>
        </xdr:cNvSpPr>
      </xdr:nvSpPr>
      <xdr:spPr bwMode="auto">
        <a:xfrm>
          <a:off x="3295650" y="3971925"/>
          <a:ext cx="228600" cy="238125"/>
        </a:xfrm>
        <a:prstGeom prst="ellipse">
          <a:avLst/>
        </a:prstGeom>
        <a:solidFill>
          <a:srgbClr val="FFFFFF"/>
        </a:solidFill>
        <a:ln w="9525">
          <a:solidFill>
            <a:srgbClr val="000000"/>
          </a:solidFill>
          <a:round/>
          <a:headEnd/>
          <a:tailEnd/>
        </a:ln>
      </xdr:spPr>
    </xdr:sp>
    <xdr:clientData/>
  </xdr:twoCellAnchor>
  <xdr:twoCellAnchor>
    <xdr:from>
      <xdr:col>25</xdr:col>
      <xdr:colOff>114300</xdr:colOff>
      <xdr:row>36</xdr:row>
      <xdr:rowOff>38100</xdr:rowOff>
    </xdr:from>
    <xdr:to>
      <xdr:col>26</xdr:col>
      <xdr:colOff>228600</xdr:colOff>
      <xdr:row>37</xdr:row>
      <xdr:rowOff>104775</xdr:rowOff>
    </xdr:to>
    <xdr:sp macro="" textlink="">
      <xdr:nvSpPr>
        <xdr:cNvPr id="139511" name="Oval 18"/>
        <xdr:cNvSpPr>
          <a:spLocks noChangeArrowheads="1"/>
        </xdr:cNvSpPr>
      </xdr:nvSpPr>
      <xdr:spPr bwMode="auto">
        <a:xfrm>
          <a:off x="3295650" y="6029325"/>
          <a:ext cx="228600" cy="238125"/>
        </a:xfrm>
        <a:prstGeom prst="ellipse">
          <a:avLst/>
        </a:prstGeom>
        <a:solidFill>
          <a:srgbClr val="FFFFFF"/>
        </a:solidFill>
        <a:ln w="9525">
          <a:solidFill>
            <a:srgbClr val="000000"/>
          </a:solidFill>
          <a:round/>
          <a:headEnd/>
          <a:tailEnd/>
        </a:ln>
      </xdr:spPr>
    </xdr:sp>
    <xdr:clientData/>
  </xdr:twoCellAnchor>
  <xdr:twoCellAnchor>
    <xdr:from>
      <xdr:col>26</xdr:col>
      <xdr:colOff>9525</xdr:colOff>
      <xdr:row>32</xdr:row>
      <xdr:rowOff>38100</xdr:rowOff>
    </xdr:from>
    <xdr:to>
      <xdr:col>26</xdr:col>
      <xdr:colOff>238125</xdr:colOff>
      <xdr:row>33</xdr:row>
      <xdr:rowOff>104775</xdr:rowOff>
    </xdr:to>
    <xdr:sp macro="" textlink="">
      <xdr:nvSpPr>
        <xdr:cNvPr id="139512" name="Oval 19"/>
        <xdr:cNvSpPr>
          <a:spLocks noChangeArrowheads="1"/>
        </xdr:cNvSpPr>
      </xdr:nvSpPr>
      <xdr:spPr bwMode="auto">
        <a:xfrm>
          <a:off x="3305175" y="5353050"/>
          <a:ext cx="228600" cy="238125"/>
        </a:xfrm>
        <a:prstGeom prst="ellipse">
          <a:avLst/>
        </a:prstGeom>
        <a:solidFill>
          <a:srgbClr val="FFFFFF"/>
        </a:solidFill>
        <a:ln w="9525">
          <a:solidFill>
            <a:srgbClr val="000000"/>
          </a:solidFill>
          <a:round/>
          <a:headEnd/>
          <a:tailEnd/>
        </a:ln>
      </xdr:spPr>
    </xdr:sp>
    <xdr:clientData/>
  </xdr:twoCellAnchor>
  <xdr:twoCellAnchor>
    <xdr:from>
      <xdr:col>26</xdr:col>
      <xdr:colOff>9525</xdr:colOff>
      <xdr:row>34</xdr:row>
      <xdr:rowOff>47625</xdr:rowOff>
    </xdr:from>
    <xdr:to>
      <xdr:col>26</xdr:col>
      <xdr:colOff>238125</xdr:colOff>
      <xdr:row>35</xdr:row>
      <xdr:rowOff>114300</xdr:rowOff>
    </xdr:to>
    <xdr:sp macro="" textlink="">
      <xdr:nvSpPr>
        <xdr:cNvPr id="139513" name="Oval 20"/>
        <xdr:cNvSpPr>
          <a:spLocks noChangeArrowheads="1"/>
        </xdr:cNvSpPr>
      </xdr:nvSpPr>
      <xdr:spPr bwMode="auto">
        <a:xfrm>
          <a:off x="3305175" y="5695950"/>
          <a:ext cx="228600" cy="238125"/>
        </a:xfrm>
        <a:prstGeom prst="ellipse">
          <a:avLst/>
        </a:prstGeom>
        <a:solidFill>
          <a:srgbClr val="FFFFFF"/>
        </a:solidFill>
        <a:ln w="9525">
          <a:solidFill>
            <a:srgbClr val="000000"/>
          </a:solidFill>
          <a:round/>
          <a:headEnd/>
          <a:tailEnd/>
        </a:ln>
      </xdr:spPr>
    </xdr:sp>
    <xdr:clientData/>
  </xdr:twoCellAnchor>
  <xdr:twoCellAnchor editAs="oneCell">
    <xdr:from>
      <xdr:col>29</xdr:col>
      <xdr:colOff>0</xdr:colOff>
      <xdr:row>0</xdr:row>
      <xdr:rowOff>28575</xdr:rowOff>
    </xdr:from>
    <xdr:to>
      <xdr:col>29</xdr:col>
      <xdr:colOff>466725</xdr:colOff>
      <xdr:row>3</xdr:row>
      <xdr:rowOff>28575</xdr:rowOff>
    </xdr:to>
    <xdr:pic>
      <xdr:nvPicPr>
        <xdr:cNvPr id="139514" name="Picture 29" descr="Логотип ФТР"/>
        <xdr:cNvPicPr>
          <a:picLocks noChangeAspect="1" noChangeArrowheads="1"/>
        </xdr:cNvPicPr>
      </xdr:nvPicPr>
      <xdr:blipFill>
        <a:blip xmlns:r="http://schemas.openxmlformats.org/officeDocument/2006/relationships" r:embed="rId1" cstate="print"/>
        <a:srcRect/>
        <a:stretch>
          <a:fillRect/>
        </a:stretch>
      </xdr:blipFill>
      <xdr:spPr bwMode="auto">
        <a:xfrm>
          <a:off x="4457700" y="28575"/>
          <a:ext cx="466725" cy="400050"/>
        </a:xfrm>
        <a:prstGeom prst="rect">
          <a:avLst/>
        </a:prstGeom>
        <a:noFill/>
        <a:ln w="9525">
          <a:noFill/>
          <a:miter lim="800000"/>
          <a:headEnd/>
          <a:tailEnd/>
        </a:ln>
      </xdr:spPr>
    </xdr:pic>
    <xdr:clientData/>
  </xdr:twoCellAnchor>
  <xdr:twoCellAnchor editAs="oneCell">
    <xdr:from>
      <xdr:col>34</xdr:col>
      <xdr:colOff>381000</xdr:colOff>
      <xdr:row>0</xdr:row>
      <xdr:rowOff>0</xdr:rowOff>
    </xdr:from>
    <xdr:to>
      <xdr:col>38</xdr:col>
      <xdr:colOff>200025</xdr:colOff>
      <xdr:row>2</xdr:row>
      <xdr:rowOff>57150</xdr:rowOff>
    </xdr:to>
    <xdr:pic>
      <xdr:nvPicPr>
        <xdr:cNvPr id="139515" name="Picture 30" descr="Логотип РТТ"/>
        <xdr:cNvPicPr>
          <a:picLocks noChangeAspect="1" noChangeArrowheads="1"/>
        </xdr:cNvPicPr>
      </xdr:nvPicPr>
      <xdr:blipFill>
        <a:blip xmlns:r="http://schemas.openxmlformats.org/officeDocument/2006/relationships" r:embed="rId2" cstate="print"/>
        <a:srcRect/>
        <a:stretch>
          <a:fillRect/>
        </a:stretch>
      </xdr:blipFill>
      <xdr:spPr bwMode="auto">
        <a:xfrm>
          <a:off x="7305675" y="0"/>
          <a:ext cx="942975" cy="342900"/>
        </a:xfrm>
        <a:prstGeom prst="rect">
          <a:avLst/>
        </a:prstGeom>
        <a:noFill/>
        <a:ln w="9525">
          <a:noFill/>
          <a:miter lim="800000"/>
          <a:headEnd/>
          <a:tailEn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25</xdr:col>
      <xdr:colOff>114300</xdr:colOff>
      <xdr:row>18</xdr:row>
      <xdr:rowOff>38100</xdr:rowOff>
    </xdr:from>
    <xdr:to>
      <xdr:col>26</xdr:col>
      <xdr:colOff>228600</xdr:colOff>
      <xdr:row>19</xdr:row>
      <xdr:rowOff>104775</xdr:rowOff>
    </xdr:to>
    <xdr:sp macro="" textlink="">
      <xdr:nvSpPr>
        <xdr:cNvPr id="140504" name="Oval 2"/>
        <xdr:cNvSpPr>
          <a:spLocks noChangeArrowheads="1"/>
        </xdr:cNvSpPr>
      </xdr:nvSpPr>
      <xdr:spPr bwMode="auto">
        <a:xfrm>
          <a:off x="3305175" y="2847975"/>
          <a:ext cx="228600" cy="238125"/>
        </a:xfrm>
        <a:prstGeom prst="ellipse">
          <a:avLst/>
        </a:prstGeom>
        <a:solidFill>
          <a:srgbClr val="FFFFFF"/>
        </a:solidFill>
        <a:ln w="9525">
          <a:solidFill>
            <a:srgbClr val="000000"/>
          </a:solidFill>
          <a:round/>
          <a:headEnd/>
          <a:tailEnd/>
        </a:ln>
      </xdr:spPr>
    </xdr:sp>
    <xdr:clientData/>
  </xdr:twoCellAnchor>
  <xdr:twoCellAnchor>
    <xdr:from>
      <xdr:col>25</xdr:col>
      <xdr:colOff>114300</xdr:colOff>
      <xdr:row>22</xdr:row>
      <xdr:rowOff>38100</xdr:rowOff>
    </xdr:from>
    <xdr:to>
      <xdr:col>26</xdr:col>
      <xdr:colOff>228600</xdr:colOff>
      <xdr:row>23</xdr:row>
      <xdr:rowOff>104775</xdr:rowOff>
    </xdr:to>
    <xdr:sp macro="" textlink="">
      <xdr:nvSpPr>
        <xdr:cNvPr id="140505" name="Oval 3"/>
        <xdr:cNvSpPr>
          <a:spLocks noChangeArrowheads="1"/>
        </xdr:cNvSpPr>
      </xdr:nvSpPr>
      <xdr:spPr bwMode="auto">
        <a:xfrm>
          <a:off x="3305175" y="3514725"/>
          <a:ext cx="228600" cy="238125"/>
        </a:xfrm>
        <a:prstGeom prst="ellipse">
          <a:avLst/>
        </a:prstGeom>
        <a:solidFill>
          <a:srgbClr val="FFFFFF"/>
        </a:solidFill>
        <a:ln w="9525">
          <a:solidFill>
            <a:srgbClr val="000000"/>
          </a:solidFill>
          <a:round/>
          <a:headEnd/>
          <a:tailEnd/>
        </a:ln>
      </xdr:spPr>
    </xdr:sp>
    <xdr:clientData/>
  </xdr:twoCellAnchor>
  <xdr:twoCellAnchor>
    <xdr:from>
      <xdr:col>25</xdr:col>
      <xdr:colOff>114300</xdr:colOff>
      <xdr:row>26</xdr:row>
      <xdr:rowOff>38100</xdr:rowOff>
    </xdr:from>
    <xdr:to>
      <xdr:col>26</xdr:col>
      <xdr:colOff>228600</xdr:colOff>
      <xdr:row>27</xdr:row>
      <xdr:rowOff>104775</xdr:rowOff>
    </xdr:to>
    <xdr:sp macro="" textlink="">
      <xdr:nvSpPr>
        <xdr:cNvPr id="140506" name="Oval 4"/>
        <xdr:cNvSpPr>
          <a:spLocks noChangeArrowheads="1"/>
        </xdr:cNvSpPr>
      </xdr:nvSpPr>
      <xdr:spPr bwMode="auto">
        <a:xfrm>
          <a:off x="3305175" y="4191000"/>
          <a:ext cx="228600" cy="238125"/>
        </a:xfrm>
        <a:prstGeom prst="ellipse">
          <a:avLst/>
        </a:prstGeom>
        <a:solidFill>
          <a:srgbClr val="FFFFFF"/>
        </a:solidFill>
        <a:ln w="9525">
          <a:solidFill>
            <a:srgbClr val="000000"/>
          </a:solidFill>
          <a:round/>
          <a:headEnd/>
          <a:tailEnd/>
        </a:ln>
      </xdr:spPr>
    </xdr:sp>
    <xdr:clientData/>
  </xdr:twoCellAnchor>
  <xdr:twoCellAnchor>
    <xdr:from>
      <xdr:col>54</xdr:col>
      <xdr:colOff>114300</xdr:colOff>
      <xdr:row>6</xdr:row>
      <xdr:rowOff>38100</xdr:rowOff>
    </xdr:from>
    <xdr:to>
      <xdr:col>55</xdr:col>
      <xdr:colOff>228600</xdr:colOff>
      <xdr:row>7</xdr:row>
      <xdr:rowOff>104775</xdr:rowOff>
    </xdr:to>
    <xdr:sp macro="" textlink="">
      <xdr:nvSpPr>
        <xdr:cNvPr id="140507" name="Oval 5"/>
        <xdr:cNvSpPr>
          <a:spLocks noChangeArrowheads="1"/>
        </xdr:cNvSpPr>
      </xdr:nvSpPr>
      <xdr:spPr bwMode="auto">
        <a:xfrm>
          <a:off x="7762875" y="828675"/>
          <a:ext cx="228600" cy="238125"/>
        </a:xfrm>
        <a:prstGeom prst="ellipse">
          <a:avLst/>
        </a:prstGeom>
        <a:solidFill>
          <a:srgbClr val="FFFFFF"/>
        </a:solidFill>
        <a:ln w="9525">
          <a:solidFill>
            <a:srgbClr val="000000"/>
          </a:solidFill>
          <a:round/>
          <a:headEnd/>
          <a:tailEnd/>
        </a:ln>
      </xdr:spPr>
    </xdr:sp>
    <xdr:clientData/>
  </xdr:twoCellAnchor>
  <xdr:twoCellAnchor>
    <xdr:from>
      <xdr:col>54</xdr:col>
      <xdr:colOff>114300</xdr:colOff>
      <xdr:row>10</xdr:row>
      <xdr:rowOff>38100</xdr:rowOff>
    </xdr:from>
    <xdr:to>
      <xdr:col>55</xdr:col>
      <xdr:colOff>228600</xdr:colOff>
      <xdr:row>11</xdr:row>
      <xdr:rowOff>104775</xdr:rowOff>
    </xdr:to>
    <xdr:sp macro="" textlink="">
      <xdr:nvSpPr>
        <xdr:cNvPr id="140508" name="Oval 6"/>
        <xdr:cNvSpPr>
          <a:spLocks noChangeArrowheads="1"/>
        </xdr:cNvSpPr>
      </xdr:nvSpPr>
      <xdr:spPr bwMode="auto">
        <a:xfrm>
          <a:off x="7762875" y="1495425"/>
          <a:ext cx="228600" cy="238125"/>
        </a:xfrm>
        <a:prstGeom prst="ellipse">
          <a:avLst/>
        </a:prstGeom>
        <a:solidFill>
          <a:srgbClr val="FFFFFF"/>
        </a:solidFill>
        <a:ln w="9525">
          <a:solidFill>
            <a:srgbClr val="000000"/>
          </a:solidFill>
          <a:round/>
          <a:headEnd/>
          <a:tailEnd/>
        </a:ln>
      </xdr:spPr>
    </xdr:sp>
    <xdr:clientData/>
  </xdr:twoCellAnchor>
  <xdr:twoCellAnchor>
    <xdr:from>
      <xdr:col>54</xdr:col>
      <xdr:colOff>114300</xdr:colOff>
      <xdr:row>14</xdr:row>
      <xdr:rowOff>38100</xdr:rowOff>
    </xdr:from>
    <xdr:to>
      <xdr:col>55</xdr:col>
      <xdr:colOff>228600</xdr:colOff>
      <xdr:row>15</xdr:row>
      <xdr:rowOff>104775</xdr:rowOff>
    </xdr:to>
    <xdr:sp macro="" textlink="">
      <xdr:nvSpPr>
        <xdr:cNvPr id="140509" name="Oval 7"/>
        <xdr:cNvSpPr>
          <a:spLocks noChangeArrowheads="1"/>
        </xdr:cNvSpPr>
      </xdr:nvSpPr>
      <xdr:spPr bwMode="auto">
        <a:xfrm>
          <a:off x="7762875" y="2171700"/>
          <a:ext cx="228600" cy="238125"/>
        </a:xfrm>
        <a:prstGeom prst="ellipse">
          <a:avLst/>
        </a:prstGeom>
        <a:solidFill>
          <a:srgbClr val="FFFFFF"/>
        </a:solidFill>
        <a:ln w="9525">
          <a:solidFill>
            <a:srgbClr val="000000"/>
          </a:solidFill>
          <a:round/>
          <a:headEnd/>
          <a:tailEnd/>
        </a:ln>
      </xdr:spPr>
    </xdr:sp>
    <xdr:clientData/>
  </xdr:twoCellAnchor>
  <xdr:twoCellAnchor>
    <xdr:from>
      <xdr:col>54</xdr:col>
      <xdr:colOff>114300</xdr:colOff>
      <xdr:row>18</xdr:row>
      <xdr:rowOff>38100</xdr:rowOff>
    </xdr:from>
    <xdr:to>
      <xdr:col>55</xdr:col>
      <xdr:colOff>228600</xdr:colOff>
      <xdr:row>19</xdr:row>
      <xdr:rowOff>104775</xdr:rowOff>
    </xdr:to>
    <xdr:sp macro="" textlink="">
      <xdr:nvSpPr>
        <xdr:cNvPr id="140510" name="Oval 8"/>
        <xdr:cNvSpPr>
          <a:spLocks noChangeArrowheads="1"/>
        </xdr:cNvSpPr>
      </xdr:nvSpPr>
      <xdr:spPr bwMode="auto">
        <a:xfrm>
          <a:off x="7762875" y="2847975"/>
          <a:ext cx="228600" cy="238125"/>
        </a:xfrm>
        <a:prstGeom prst="ellipse">
          <a:avLst/>
        </a:prstGeom>
        <a:solidFill>
          <a:srgbClr val="FFFFFF"/>
        </a:solidFill>
        <a:ln w="9525">
          <a:solidFill>
            <a:srgbClr val="000000"/>
          </a:solidFill>
          <a:round/>
          <a:headEnd/>
          <a:tailEnd/>
        </a:ln>
      </xdr:spPr>
    </xdr:sp>
    <xdr:clientData/>
  </xdr:twoCellAnchor>
  <xdr:twoCellAnchor>
    <xdr:from>
      <xdr:col>54</xdr:col>
      <xdr:colOff>114300</xdr:colOff>
      <xdr:row>22</xdr:row>
      <xdr:rowOff>38100</xdr:rowOff>
    </xdr:from>
    <xdr:to>
      <xdr:col>55</xdr:col>
      <xdr:colOff>228600</xdr:colOff>
      <xdr:row>23</xdr:row>
      <xdr:rowOff>104775</xdr:rowOff>
    </xdr:to>
    <xdr:sp macro="" textlink="">
      <xdr:nvSpPr>
        <xdr:cNvPr id="140511" name="Oval 9"/>
        <xdr:cNvSpPr>
          <a:spLocks noChangeArrowheads="1"/>
        </xdr:cNvSpPr>
      </xdr:nvSpPr>
      <xdr:spPr bwMode="auto">
        <a:xfrm>
          <a:off x="7762875" y="3514725"/>
          <a:ext cx="228600" cy="238125"/>
        </a:xfrm>
        <a:prstGeom prst="ellipse">
          <a:avLst/>
        </a:prstGeom>
        <a:solidFill>
          <a:srgbClr val="FFFFFF"/>
        </a:solidFill>
        <a:ln w="9525">
          <a:solidFill>
            <a:srgbClr val="000000"/>
          </a:solidFill>
          <a:round/>
          <a:headEnd/>
          <a:tailEnd/>
        </a:ln>
      </xdr:spPr>
    </xdr:sp>
    <xdr:clientData/>
  </xdr:twoCellAnchor>
  <xdr:twoCellAnchor>
    <xdr:from>
      <xdr:col>54</xdr:col>
      <xdr:colOff>114300</xdr:colOff>
      <xdr:row>26</xdr:row>
      <xdr:rowOff>38100</xdr:rowOff>
    </xdr:from>
    <xdr:to>
      <xdr:col>55</xdr:col>
      <xdr:colOff>228600</xdr:colOff>
      <xdr:row>27</xdr:row>
      <xdr:rowOff>104775</xdr:rowOff>
    </xdr:to>
    <xdr:sp macro="" textlink="">
      <xdr:nvSpPr>
        <xdr:cNvPr id="140512" name="Oval 10"/>
        <xdr:cNvSpPr>
          <a:spLocks noChangeArrowheads="1"/>
        </xdr:cNvSpPr>
      </xdr:nvSpPr>
      <xdr:spPr bwMode="auto">
        <a:xfrm>
          <a:off x="7762875" y="4191000"/>
          <a:ext cx="228600" cy="238125"/>
        </a:xfrm>
        <a:prstGeom prst="ellipse">
          <a:avLst/>
        </a:prstGeom>
        <a:solidFill>
          <a:srgbClr val="FFFFFF"/>
        </a:solidFill>
        <a:ln w="9525">
          <a:solidFill>
            <a:srgbClr val="000000"/>
          </a:solidFill>
          <a:round/>
          <a:headEnd/>
          <a:tailEnd/>
        </a:ln>
      </xdr:spPr>
    </xdr:sp>
    <xdr:clientData/>
  </xdr:twoCellAnchor>
  <xdr:twoCellAnchor>
    <xdr:from>
      <xdr:col>54</xdr:col>
      <xdr:colOff>114300</xdr:colOff>
      <xdr:row>28</xdr:row>
      <xdr:rowOff>38100</xdr:rowOff>
    </xdr:from>
    <xdr:to>
      <xdr:col>55</xdr:col>
      <xdr:colOff>228600</xdr:colOff>
      <xdr:row>29</xdr:row>
      <xdr:rowOff>104775</xdr:rowOff>
    </xdr:to>
    <xdr:sp macro="" textlink="">
      <xdr:nvSpPr>
        <xdr:cNvPr id="140513" name="Oval 11"/>
        <xdr:cNvSpPr>
          <a:spLocks noChangeArrowheads="1"/>
        </xdr:cNvSpPr>
      </xdr:nvSpPr>
      <xdr:spPr bwMode="auto">
        <a:xfrm>
          <a:off x="7762875" y="4524375"/>
          <a:ext cx="228600" cy="238125"/>
        </a:xfrm>
        <a:prstGeom prst="ellipse">
          <a:avLst/>
        </a:prstGeom>
        <a:solidFill>
          <a:srgbClr val="FFFFFF"/>
        </a:solidFill>
        <a:ln w="9525">
          <a:solidFill>
            <a:srgbClr val="000000"/>
          </a:solidFill>
          <a:round/>
          <a:headEnd/>
          <a:tailEnd/>
        </a:ln>
      </xdr:spPr>
    </xdr:sp>
    <xdr:clientData/>
  </xdr:twoCellAnchor>
  <xdr:twoCellAnchor>
    <xdr:from>
      <xdr:col>26</xdr:col>
      <xdr:colOff>9525</xdr:colOff>
      <xdr:row>30</xdr:row>
      <xdr:rowOff>47625</xdr:rowOff>
    </xdr:from>
    <xdr:to>
      <xdr:col>26</xdr:col>
      <xdr:colOff>238125</xdr:colOff>
      <xdr:row>31</xdr:row>
      <xdr:rowOff>114300</xdr:rowOff>
    </xdr:to>
    <xdr:sp macro="" textlink="">
      <xdr:nvSpPr>
        <xdr:cNvPr id="140514" name="Oval 12"/>
        <xdr:cNvSpPr>
          <a:spLocks noChangeArrowheads="1"/>
        </xdr:cNvSpPr>
      </xdr:nvSpPr>
      <xdr:spPr bwMode="auto">
        <a:xfrm>
          <a:off x="3314700" y="4876800"/>
          <a:ext cx="228600" cy="238125"/>
        </a:xfrm>
        <a:prstGeom prst="ellipse">
          <a:avLst/>
        </a:prstGeom>
        <a:solidFill>
          <a:srgbClr val="FFFFFF"/>
        </a:solidFill>
        <a:ln w="9525">
          <a:solidFill>
            <a:srgbClr val="000000"/>
          </a:solidFill>
          <a:round/>
          <a:headEnd/>
          <a:tailEnd/>
        </a:ln>
      </xdr:spPr>
    </xdr:sp>
    <xdr:clientData/>
  </xdr:twoCellAnchor>
  <xdr:twoCellAnchor>
    <xdr:from>
      <xdr:col>25</xdr:col>
      <xdr:colOff>114300</xdr:colOff>
      <xdr:row>18</xdr:row>
      <xdr:rowOff>38100</xdr:rowOff>
    </xdr:from>
    <xdr:to>
      <xdr:col>26</xdr:col>
      <xdr:colOff>228600</xdr:colOff>
      <xdr:row>19</xdr:row>
      <xdr:rowOff>104775</xdr:rowOff>
    </xdr:to>
    <xdr:sp macro="" textlink="">
      <xdr:nvSpPr>
        <xdr:cNvPr id="140515" name="Oval 13"/>
        <xdr:cNvSpPr>
          <a:spLocks noChangeArrowheads="1"/>
        </xdr:cNvSpPr>
      </xdr:nvSpPr>
      <xdr:spPr bwMode="auto">
        <a:xfrm>
          <a:off x="3305175" y="2847975"/>
          <a:ext cx="228600" cy="238125"/>
        </a:xfrm>
        <a:prstGeom prst="ellipse">
          <a:avLst/>
        </a:prstGeom>
        <a:solidFill>
          <a:srgbClr val="FFFFFF"/>
        </a:solidFill>
        <a:ln w="9525">
          <a:solidFill>
            <a:srgbClr val="000000"/>
          </a:solidFill>
          <a:round/>
          <a:headEnd/>
          <a:tailEnd/>
        </a:ln>
      </xdr:spPr>
    </xdr:sp>
    <xdr:clientData/>
  </xdr:twoCellAnchor>
  <xdr:twoCellAnchor>
    <xdr:from>
      <xdr:col>25</xdr:col>
      <xdr:colOff>114300</xdr:colOff>
      <xdr:row>22</xdr:row>
      <xdr:rowOff>38100</xdr:rowOff>
    </xdr:from>
    <xdr:to>
      <xdr:col>26</xdr:col>
      <xdr:colOff>228600</xdr:colOff>
      <xdr:row>23</xdr:row>
      <xdr:rowOff>104775</xdr:rowOff>
    </xdr:to>
    <xdr:sp macro="" textlink="">
      <xdr:nvSpPr>
        <xdr:cNvPr id="140516" name="Oval 14"/>
        <xdr:cNvSpPr>
          <a:spLocks noChangeArrowheads="1"/>
        </xdr:cNvSpPr>
      </xdr:nvSpPr>
      <xdr:spPr bwMode="auto">
        <a:xfrm>
          <a:off x="3305175" y="3514725"/>
          <a:ext cx="228600" cy="238125"/>
        </a:xfrm>
        <a:prstGeom prst="ellipse">
          <a:avLst/>
        </a:prstGeom>
        <a:solidFill>
          <a:srgbClr val="FFFFFF"/>
        </a:solidFill>
        <a:ln w="9525">
          <a:solidFill>
            <a:srgbClr val="000000"/>
          </a:solidFill>
          <a:round/>
          <a:headEnd/>
          <a:tailEnd/>
        </a:ln>
      </xdr:spPr>
    </xdr:sp>
    <xdr:clientData/>
  </xdr:twoCellAnchor>
  <xdr:twoCellAnchor>
    <xdr:from>
      <xdr:col>54</xdr:col>
      <xdr:colOff>114300</xdr:colOff>
      <xdr:row>8</xdr:row>
      <xdr:rowOff>38100</xdr:rowOff>
    </xdr:from>
    <xdr:to>
      <xdr:col>55</xdr:col>
      <xdr:colOff>228600</xdr:colOff>
      <xdr:row>9</xdr:row>
      <xdr:rowOff>104775</xdr:rowOff>
    </xdr:to>
    <xdr:sp macro="" textlink="">
      <xdr:nvSpPr>
        <xdr:cNvPr id="140517" name="Oval 15"/>
        <xdr:cNvSpPr>
          <a:spLocks noChangeArrowheads="1"/>
        </xdr:cNvSpPr>
      </xdr:nvSpPr>
      <xdr:spPr bwMode="auto">
        <a:xfrm>
          <a:off x="7762875" y="1162050"/>
          <a:ext cx="228600" cy="238125"/>
        </a:xfrm>
        <a:prstGeom prst="ellipse">
          <a:avLst/>
        </a:prstGeom>
        <a:solidFill>
          <a:srgbClr val="FFFFFF"/>
        </a:solidFill>
        <a:ln w="9525">
          <a:solidFill>
            <a:srgbClr val="000000"/>
          </a:solidFill>
          <a:round/>
          <a:headEnd/>
          <a:tailEnd/>
        </a:ln>
      </xdr:spPr>
    </xdr:sp>
    <xdr:clientData/>
  </xdr:twoCellAnchor>
  <xdr:twoCellAnchor>
    <xdr:from>
      <xdr:col>54</xdr:col>
      <xdr:colOff>114300</xdr:colOff>
      <xdr:row>12</xdr:row>
      <xdr:rowOff>38100</xdr:rowOff>
    </xdr:from>
    <xdr:to>
      <xdr:col>55</xdr:col>
      <xdr:colOff>228600</xdr:colOff>
      <xdr:row>13</xdr:row>
      <xdr:rowOff>104775</xdr:rowOff>
    </xdr:to>
    <xdr:sp macro="" textlink="">
      <xdr:nvSpPr>
        <xdr:cNvPr id="140518" name="Oval 16"/>
        <xdr:cNvSpPr>
          <a:spLocks noChangeArrowheads="1"/>
        </xdr:cNvSpPr>
      </xdr:nvSpPr>
      <xdr:spPr bwMode="auto">
        <a:xfrm>
          <a:off x="7762875" y="1838325"/>
          <a:ext cx="228600" cy="238125"/>
        </a:xfrm>
        <a:prstGeom prst="ellipse">
          <a:avLst/>
        </a:prstGeom>
        <a:solidFill>
          <a:srgbClr val="FFFFFF"/>
        </a:solidFill>
        <a:ln w="9525">
          <a:solidFill>
            <a:srgbClr val="000000"/>
          </a:solidFill>
          <a:round/>
          <a:headEnd/>
          <a:tailEnd/>
        </a:ln>
      </xdr:spPr>
    </xdr:sp>
    <xdr:clientData/>
  </xdr:twoCellAnchor>
  <xdr:twoCellAnchor>
    <xdr:from>
      <xdr:col>54</xdr:col>
      <xdr:colOff>114300</xdr:colOff>
      <xdr:row>16</xdr:row>
      <xdr:rowOff>38100</xdr:rowOff>
    </xdr:from>
    <xdr:to>
      <xdr:col>55</xdr:col>
      <xdr:colOff>228600</xdr:colOff>
      <xdr:row>17</xdr:row>
      <xdr:rowOff>104775</xdr:rowOff>
    </xdr:to>
    <xdr:sp macro="" textlink="">
      <xdr:nvSpPr>
        <xdr:cNvPr id="140519" name="Oval 17"/>
        <xdr:cNvSpPr>
          <a:spLocks noChangeArrowheads="1"/>
        </xdr:cNvSpPr>
      </xdr:nvSpPr>
      <xdr:spPr bwMode="auto">
        <a:xfrm>
          <a:off x="7762875" y="2505075"/>
          <a:ext cx="228600" cy="238125"/>
        </a:xfrm>
        <a:prstGeom prst="ellipse">
          <a:avLst/>
        </a:prstGeom>
        <a:solidFill>
          <a:srgbClr val="FFFFFF"/>
        </a:solidFill>
        <a:ln w="9525">
          <a:solidFill>
            <a:srgbClr val="000000"/>
          </a:solidFill>
          <a:round/>
          <a:headEnd/>
          <a:tailEnd/>
        </a:ln>
      </xdr:spPr>
    </xdr:sp>
    <xdr:clientData/>
  </xdr:twoCellAnchor>
  <xdr:twoCellAnchor>
    <xdr:from>
      <xdr:col>54</xdr:col>
      <xdr:colOff>114300</xdr:colOff>
      <xdr:row>20</xdr:row>
      <xdr:rowOff>38100</xdr:rowOff>
    </xdr:from>
    <xdr:to>
      <xdr:col>55</xdr:col>
      <xdr:colOff>228600</xdr:colOff>
      <xdr:row>21</xdr:row>
      <xdr:rowOff>104775</xdr:rowOff>
    </xdr:to>
    <xdr:sp macro="" textlink="">
      <xdr:nvSpPr>
        <xdr:cNvPr id="140520" name="Oval 18"/>
        <xdr:cNvSpPr>
          <a:spLocks noChangeArrowheads="1"/>
        </xdr:cNvSpPr>
      </xdr:nvSpPr>
      <xdr:spPr bwMode="auto">
        <a:xfrm>
          <a:off x="7762875" y="3181350"/>
          <a:ext cx="228600" cy="238125"/>
        </a:xfrm>
        <a:prstGeom prst="ellipse">
          <a:avLst/>
        </a:prstGeom>
        <a:solidFill>
          <a:srgbClr val="FFFFFF"/>
        </a:solidFill>
        <a:ln w="9525">
          <a:solidFill>
            <a:srgbClr val="000000"/>
          </a:solidFill>
          <a:round/>
          <a:headEnd/>
          <a:tailEnd/>
        </a:ln>
      </xdr:spPr>
    </xdr:sp>
    <xdr:clientData/>
  </xdr:twoCellAnchor>
  <xdr:twoCellAnchor>
    <xdr:from>
      <xdr:col>54</xdr:col>
      <xdr:colOff>114300</xdr:colOff>
      <xdr:row>24</xdr:row>
      <xdr:rowOff>38100</xdr:rowOff>
    </xdr:from>
    <xdr:to>
      <xdr:col>55</xdr:col>
      <xdr:colOff>228600</xdr:colOff>
      <xdr:row>25</xdr:row>
      <xdr:rowOff>104775</xdr:rowOff>
    </xdr:to>
    <xdr:sp macro="" textlink="">
      <xdr:nvSpPr>
        <xdr:cNvPr id="140521" name="Oval 19"/>
        <xdr:cNvSpPr>
          <a:spLocks noChangeArrowheads="1"/>
        </xdr:cNvSpPr>
      </xdr:nvSpPr>
      <xdr:spPr bwMode="auto">
        <a:xfrm>
          <a:off x="7762875" y="3857625"/>
          <a:ext cx="228600" cy="238125"/>
        </a:xfrm>
        <a:prstGeom prst="ellipse">
          <a:avLst/>
        </a:prstGeom>
        <a:solidFill>
          <a:srgbClr val="FFFFFF"/>
        </a:solidFill>
        <a:ln w="9525">
          <a:solidFill>
            <a:srgbClr val="000000"/>
          </a:solidFill>
          <a:round/>
          <a:headEnd/>
          <a:tailEnd/>
        </a:ln>
      </xdr:spPr>
    </xdr:sp>
    <xdr:clientData/>
  </xdr:twoCellAnchor>
  <xdr:twoCellAnchor>
    <xdr:from>
      <xdr:col>54</xdr:col>
      <xdr:colOff>114300</xdr:colOff>
      <xdr:row>30</xdr:row>
      <xdr:rowOff>38100</xdr:rowOff>
    </xdr:from>
    <xdr:to>
      <xdr:col>55</xdr:col>
      <xdr:colOff>228600</xdr:colOff>
      <xdr:row>31</xdr:row>
      <xdr:rowOff>104775</xdr:rowOff>
    </xdr:to>
    <xdr:sp macro="" textlink="">
      <xdr:nvSpPr>
        <xdr:cNvPr id="140522" name="Oval 20"/>
        <xdr:cNvSpPr>
          <a:spLocks noChangeArrowheads="1"/>
        </xdr:cNvSpPr>
      </xdr:nvSpPr>
      <xdr:spPr bwMode="auto">
        <a:xfrm>
          <a:off x="7762875" y="4867275"/>
          <a:ext cx="228600" cy="238125"/>
        </a:xfrm>
        <a:prstGeom prst="ellipse">
          <a:avLst/>
        </a:prstGeom>
        <a:solidFill>
          <a:srgbClr val="FFFFFF"/>
        </a:solidFill>
        <a:ln w="9525">
          <a:solidFill>
            <a:srgbClr val="000000"/>
          </a:solidFill>
          <a:round/>
          <a:headEnd/>
          <a:tailEnd/>
        </a:ln>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228600</xdr:colOff>
      <xdr:row>0</xdr:row>
      <xdr:rowOff>361950</xdr:rowOff>
    </xdr:to>
    <xdr:pic>
      <xdr:nvPicPr>
        <xdr:cNvPr id="92273" name="Picture 88" descr="Логотип ФТР"/>
        <xdr:cNvPicPr>
          <a:picLocks noChangeAspect="1" noChangeArrowheads="1"/>
        </xdr:cNvPicPr>
      </xdr:nvPicPr>
      <xdr:blipFill>
        <a:blip xmlns:r="http://schemas.openxmlformats.org/officeDocument/2006/relationships" r:embed="rId1" cstate="print"/>
        <a:srcRect/>
        <a:stretch>
          <a:fillRect/>
        </a:stretch>
      </xdr:blipFill>
      <xdr:spPr bwMode="auto">
        <a:xfrm>
          <a:off x="0" y="0"/>
          <a:ext cx="419100" cy="361950"/>
        </a:xfrm>
        <a:prstGeom prst="rect">
          <a:avLst/>
        </a:prstGeom>
        <a:noFill/>
        <a:ln w="9525">
          <a:noFill/>
          <a:miter lim="800000"/>
          <a:headEnd/>
          <a:tailEnd/>
        </a:ln>
      </xdr:spPr>
    </xdr:pic>
    <xdr:clientData fPrintsWithSheet="0"/>
  </xdr:twoCellAnchor>
  <xdr:twoCellAnchor editAs="oneCell">
    <xdr:from>
      <xdr:col>22</xdr:col>
      <xdr:colOff>133350</xdr:colOff>
      <xdr:row>0</xdr:row>
      <xdr:rowOff>9525</xdr:rowOff>
    </xdr:from>
    <xdr:to>
      <xdr:col>22</xdr:col>
      <xdr:colOff>1085850</xdr:colOff>
      <xdr:row>0</xdr:row>
      <xdr:rowOff>352425</xdr:rowOff>
    </xdr:to>
    <xdr:pic>
      <xdr:nvPicPr>
        <xdr:cNvPr id="92274" name="Picture 89" descr="Логотип РТТ"/>
        <xdr:cNvPicPr>
          <a:picLocks noChangeAspect="1" noChangeArrowheads="1"/>
        </xdr:cNvPicPr>
      </xdr:nvPicPr>
      <xdr:blipFill>
        <a:blip xmlns:r="http://schemas.openxmlformats.org/officeDocument/2006/relationships" r:embed="rId2" cstate="print"/>
        <a:srcRect/>
        <a:stretch>
          <a:fillRect/>
        </a:stretch>
      </xdr:blipFill>
      <xdr:spPr bwMode="auto">
        <a:xfrm>
          <a:off x="7743825" y="9525"/>
          <a:ext cx="952500" cy="342900"/>
        </a:xfrm>
        <a:prstGeom prst="rect">
          <a:avLst/>
        </a:prstGeom>
        <a:noFill/>
        <a:ln w="9525">
          <a:noFill/>
          <a:miter lim="800000"/>
          <a:headEnd/>
          <a:tailEnd/>
        </a:ln>
      </xdr:spPr>
    </xdr:pic>
    <xdr:clientData fPrintsWithSheet="0"/>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228600</xdr:colOff>
      <xdr:row>0</xdr:row>
      <xdr:rowOff>361950</xdr:rowOff>
    </xdr:to>
    <xdr:pic>
      <xdr:nvPicPr>
        <xdr:cNvPr id="122916" name="Picture 11" descr="Логотип ФТР"/>
        <xdr:cNvPicPr>
          <a:picLocks noChangeAspect="1" noChangeArrowheads="1"/>
        </xdr:cNvPicPr>
      </xdr:nvPicPr>
      <xdr:blipFill>
        <a:blip xmlns:r="http://schemas.openxmlformats.org/officeDocument/2006/relationships" r:embed="rId1" cstate="print"/>
        <a:srcRect/>
        <a:stretch>
          <a:fillRect/>
        </a:stretch>
      </xdr:blipFill>
      <xdr:spPr bwMode="auto">
        <a:xfrm>
          <a:off x="0" y="0"/>
          <a:ext cx="419100" cy="361950"/>
        </a:xfrm>
        <a:prstGeom prst="rect">
          <a:avLst/>
        </a:prstGeom>
        <a:noFill/>
        <a:ln w="9525">
          <a:noFill/>
          <a:miter lim="800000"/>
          <a:headEnd/>
          <a:tailEnd/>
        </a:ln>
      </xdr:spPr>
    </xdr:pic>
    <xdr:clientData fPrintsWithSheet="0"/>
  </xdr:twoCellAnchor>
  <xdr:twoCellAnchor editAs="oneCell">
    <xdr:from>
      <xdr:col>22</xdr:col>
      <xdr:colOff>133350</xdr:colOff>
      <xdr:row>0</xdr:row>
      <xdr:rowOff>9525</xdr:rowOff>
    </xdr:from>
    <xdr:to>
      <xdr:col>22</xdr:col>
      <xdr:colOff>1085850</xdr:colOff>
      <xdr:row>0</xdr:row>
      <xdr:rowOff>352425</xdr:rowOff>
    </xdr:to>
    <xdr:pic>
      <xdr:nvPicPr>
        <xdr:cNvPr id="122917" name="Picture 12" descr="Логотип РТТ"/>
        <xdr:cNvPicPr>
          <a:picLocks noChangeAspect="1" noChangeArrowheads="1"/>
        </xdr:cNvPicPr>
      </xdr:nvPicPr>
      <xdr:blipFill>
        <a:blip xmlns:r="http://schemas.openxmlformats.org/officeDocument/2006/relationships" r:embed="rId2" cstate="print"/>
        <a:srcRect/>
        <a:stretch>
          <a:fillRect/>
        </a:stretch>
      </xdr:blipFill>
      <xdr:spPr bwMode="auto">
        <a:xfrm>
          <a:off x="7743825" y="9525"/>
          <a:ext cx="952500" cy="342900"/>
        </a:xfrm>
        <a:prstGeom prst="rect">
          <a:avLst/>
        </a:prstGeom>
        <a:noFill/>
        <a:ln w="9525">
          <a:noFill/>
          <a:miter lim="800000"/>
          <a:headEnd/>
          <a:tailEnd/>
        </a:ln>
      </xdr:spPr>
    </xdr:pic>
    <xdr:clientData fPrintsWithSheet="0"/>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228600</xdr:colOff>
      <xdr:row>0</xdr:row>
      <xdr:rowOff>361950</xdr:rowOff>
    </xdr:to>
    <xdr:pic>
      <xdr:nvPicPr>
        <xdr:cNvPr id="130081" name="Picture 8" descr="Логотип ФТР"/>
        <xdr:cNvPicPr>
          <a:picLocks noChangeAspect="1" noChangeArrowheads="1"/>
        </xdr:cNvPicPr>
      </xdr:nvPicPr>
      <xdr:blipFill>
        <a:blip xmlns:r="http://schemas.openxmlformats.org/officeDocument/2006/relationships" r:embed="rId1" cstate="print"/>
        <a:srcRect/>
        <a:stretch>
          <a:fillRect/>
        </a:stretch>
      </xdr:blipFill>
      <xdr:spPr bwMode="auto">
        <a:xfrm>
          <a:off x="0" y="0"/>
          <a:ext cx="419100" cy="361950"/>
        </a:xfrm>
        <a:prstGeom prst="rect">
          <a:avLst/>
        </a:prstGeom>
        <a:noFill/>
        <a:ln w="9525">
          <a:noFill/>
          <a:miter lim="800000"/>
          <a:headEnd/>
          <a:tailEnd/>
        </a:ln>
      </xdr:spPr>
    </xdr:pic>
    <xdr:clientData fPrintsWithSheet="0"/>
  </xdr:twoCellAnchor>
  <xdr:twoCellAnchor editAs="oneCell">
    <xdr:from>
      <xdr:col>22</xdr:col>
      <xdr:colOff>133350</xdr:colOff>
      <xdr:row>0</xdr:row>
      <xdr:rowOff>9525</xdr:rowOff>
    </xdr:from>
    <xdr:to>
      <xdr:col>22</xdr:col>
      <xdr:colOff>1085850</xdr:colOff>
      <xdr:row>0</xdr:row>
      <xdr:rowOff>352425</xdr:rowOff>
    </xdr:to>
    <xdr:pic>
      <xdr:nvPicPr>
        <xdr:cNvPr id="130082" name="Picture 9" descr="Логотип РТТ"/>
        <xdr:cNvPicPr>
          <a:picLocks noChangeAspect="1" noChangeArrowheads="1"/>
        </xdr:cNvPicPr>
      </xdr:nvPicPr>
      <xdr:blipFill>
        <a:blip xmlns:r="http://schemas.openxmlformats.org/officeDocument/2006/relationships" r:embed="rId2" cstate="print"/>
        <a:srcRect/>
        <a:stretch>
          <a:fillRect/>
        </a:stretch>
      </xdr:blipFill>
      <xdr:spPr bwMode="auto">
        <a:xfrm>
          <a:off x="7743825" y="9525"/>
          <a:ext cx="952500" cy="342900"/>
        </a:xfrm>
        <a:prstGeom prst="rect">
          <a:avLst/>
        </a:prstGeom>
        <a:noFill/>
        <a:ln w="9525">
          <a:noFill/>
          <a:miter lim="800000"/>
          <a:headEnd/>
          <a:tailEnd/>
        </a:ln>
      </xdr:spPr>
    </xdr:pic>
    <xdr:clientData fPrintsWithSheet="0"/>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419100</xdr:colOff>
      <xdr:row>0</xdr:row>
      <xdr:rowOff>361950</xdr:rowOff>
    </xdr:to>
    <xdr:pic>
      <xdr:nvPicPr>
        <xdr:cNvPr id="128032" name="Picture 7" descr="Логотип ФТР"/>
        <xdr:cNvPicPr>
          <a:picLocks noChangeAspect="1" noChangeArrowheads="1"/>
        </xdr:cNvPicPr>
      </xdr:nvPicPr>
      <xdr:blipFill>
        <a:blip xmlns:r="http://schemas.openxmlformats.org/officeDocument/2006/relationships" r:embed="rId1" cstate="print"/>
        <a:srcRect/>
        <a:stretch>
          <a:fillRect/>
        </a:stretch>
      </xdr:blipFill>
      <xdr:spPr bwMode="auto">
        <a:xfrm>
          <a:off x="0" y="0"/>
          <a:ext cx="419100" cy="361950"/>
        </a:xfrm>
        <a:prstGeom prst="rect">
          <a:avLst/>
        </a:prstGeom>
        <a:noFill/>
        <a:ln w="9525">
          <a:noFill/>
          <a:miter lim="800000"/>
          <a:headEnd/>
          <a:tailEnd/>
        </a:ln>
      </xdr:spPr>
    </xdr:pic>
    <xdr:clientData fPrintsWithSheet="0"/>
  </xdr:twoCellAnchor>
  <xdr:twoCellAnchor editAs="oneCell">
    <xdr:from>
      <xdr:col>20</xdr:col>
      <xdr:colOff>342900</xdr:colOff>
      <xdr:row>0</xdr:row>
      <xdr:rowOff>9525</xdr:rowOff>
    </xdr:from>
    <xdr:to>
      <xdr:col>23</xdr:col>
      <xdr:colOff>600075</xdr:colOff>
      <xdr:row>0</xdr:row>
      <xdr:rowOff>352425</xdr:rowOff>
    </xdr:to>
    <xdr:pic>
      <xdr:nvPicPr>
        <xdr:cNvPr id="128033" name="Picture 8" descr="Логотип РТТ"/>
        <xdr:cNvPicPr>
          <a:picLocks noChangeAspect="1" noChangeArrowheads="1"/>
        </xdr:cNvPicPr>
      </xdr:nvPicPr>
      <xdr:blipFill>
        <a:blip xmlns:r="http://schemas.openxmlformats.org/officeDocument/2006/relationships" r:embed="rId2" cstate="print"/>
        <a:srcRect/>
        <a:stretch>
          <a:fillRect/>
        </a:stretch>
      </xdr:blipFill>
      <xdr:spPr bwMode="auto">
        <a:xfrm>
          <a:off x="8162925" y="9525"/>
          <a:ext cx="952500" cy="342900"/>
        </a:xfrm>
        <a:prstGeom prst="rect">
          <a:avLst/>
        </a:prstGeom>
        <a:noFill/>
        <a:ln w="9525">
          <a:noFill/>
          <a:miter lim="800000"/>
          <a:headEnd/>
          <a:tailEnd/>
        </a:ln>
      </xdr:spPr>
    </xdr:pic>
    <xdr:clientData fPrintsWithSheet="0"/>
  </xdr:twoCellAnchor>
</xdr:wsDr>
</file>

<file path=xl/drawings/drawing1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104775</xdr:colOff>
      <xdr:row>0</xdr:row>
      <xdr:rowOff>60198</xdr:rowOff>
    </xdr:to>
    <xdr:pic>
      <xdr:nvPicPr>
        <xdr:cNvPr id="93303" name="Picture 94" descr="Логотип ФТР"/>
        <xdr:cNvPicPr>
          <a:picLocks noChangeAspect="1" noChangeArrowheads="1"/>
        </xdr:cNvPicPr>
      </xdr:nvPicPr>
      <xdr:blipFill>
        <a:blip xmlns:r="http://schemas.openxmlformats.org/officeDocument/2006/relationships" r:embed="rId1" cstate="print"/>
        <a:srcRect/>
        <a:stretch>
          <a:fillRect/>
        </a:stretch>
      </xdr:blipFill>
      <xdr:spPr bwMode="auto">
        <a:xfrm>
          <a:off x="0" y="0"/>
          <a:ext cx="419100" cy="361950"/>
        </a:xfrm>
        <a:prstGeom prst="rect">
          <a:avLst/>
        </a:prstGeom>
        <a:noFill/>
        <a:ln w="9525">
          <a:noFill/>
          <a:miter lim="800000"/>
          <a:headEnd/>
          <a:tailEnd/>
        </a:ln>
      </xdr:spPr>
    </xdr:pic>
    <xdr:clientData fPrintsWithSheet="0"/>
  </xdr:twoCellAnchor>
  <xdr:twoCellAnchor editAs="oneCell">
    <xdr:from>
      <xdr:col>16</xdr:col>
      <xdr:colOff>276225</xdr:colOff>
      <xdr:row>0</xdr:row>
      <xdr:rowOff>9525</xdr:rowOff>
    </xdr:from>
    <xdr:to>
      <xdr:col>19</xdr:col>
      <xdr:colOff>14859</xdr:colOff>
      <xdr:row>0</xdr:row>
      <xdr:rowOff>60960</xdr:rowOff>
    </xdr:to>
    <xdr:pic>
      <xdr:nvPicPr>
        <xdr:cNvPr id="93304" name="Picture 95" descr="Логотип РТТ"/>
        <xdr:cNvPicPr>
          <a:picLocks noChangeAspect="1" noChangeArrowheads="1"/>
        </xdr:cNvPicPr>
      </xdr:nvPicPr>
      <xdr:blipFill>
        <a:blip xmlns:r="http://schemas.openxmlformats.org/officeDocument/2006/relationships" r:embed="rId2" cstate="print"/>
        <a:srcRect/>
        <a:stretch>
          <a:fillRect/>
        </a:stretch>
      </xdr:blipFill>
      <xdr:spPr bwMode="auto">
        <a:xfrm>
          <a:off x="6972300" y="9525"/>
          <a:ext cx="952500" cy="342900"/>
        </a:xfrm>
        <a:prstGeom prst="rect">
          <a:avLst/>
        </a:prstGeom>
        <a:noFill/>
        <a:ln w="9525">
          <a:noFill/>
          <a:miter lim="800000"/>
          <a:headEnd/>
          <a:tailEnd/>
        </a:ln>
      </xdr:spPr>
    </xdr:pic>
    <xdr:clientData fPrintsWithSheet="0"/>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410000"/>
        </a:solidFill>
        <a:ln w="9525" cap="flat" cmpd="sng" algn="ctr">
          <a:solidFill>
            <a:srgbClr val="400000"/>
          </a:solidFill>
          <a:prstDash val="solid"/>
          <a:round/>
          <a:headEnd type="none" w="med" len="med"/>
          <a:tailEnd type="none" w="med" len="med"/>
        </a:ln>
        <a:effectLst/>
        <a:extLst>
          <a:ext uri="{AF507438-7753-43E0-B8FC-AC1667EBCBE1}">
            <a14:hiddenEffects xmln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410000"/>
        </a:solidFill>
        <a:ln w="9525" cap="flat" cmpd="sng" algn="ctr">
          <a:solidFill>
            <a:srgbClr val="400000"/>
          </a:solidFill>
          <a:prstDash val="solid"/>
          <a:round/>
          <a:headEnd type="none" w="med" len="med"/>
          <a:tailEnd type="none" w="med" len="med"/>
        </a:ln>
        <a:effectLst/>
        <a:extLst>
          <a:ext uri="{AF507438-7753-43E0-B8FC-AC1667EBCBE1}">
            <a14:hiddenEffects xmln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vmlDrawing" Target="../drawings/vmlDrawing2.v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vmlDrawing" Target="../drawings/vmlDrawing4.v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vmlDrawing" Target="../drawings/vmlDrawing6.v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vmlDrawing" Target="../drawings/vmlDrawing8.v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vmlDrawing" Target="../drawings/vmlDrawing10.v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vmlDrawing" Target="../drawings/vmlDrawing14.v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vmlDrawing" Target="../drawings/vmlDrawing16.v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vmlDrawing" Target="../drawings/vmlDrawing18.v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vmlDrawing" Target="../drawings/vmlDrawing20.v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vmlDrawing" Target="../drawings/vmlDrawing22.vml"/></Relationships>
</file>

<file path=xl/worksheets/sheet1.xml><?xml version="1.0" encoding="utf-8"?>
<worksheet xmlns="http://schemas.openxmlformats.org/spreadsheetml/2006/main" xmlns:r="http://schemas.openxmlformats.org/officeDocument/2006/relationships">
  <sheetPr codeName="Лист1"/>
  <dimension ref="A1:P234"/>
  <sheetViews>
    <sheetView showGridLines="0" workbookViewId="0">
      <pane ySplit="9" topLeftCell="A31" activePane="bottomLeft" state="frozen"/>
      <selection activeCell="A3" sqref="A3:N3"/>
      <selection pane="bottomLeft" activeCell="A9" sqref="A9"/>
    </sheetView>
  </sheetViews>
  <sheetFormatPr defaultRowHeight="12.75"/>
  <cols>
    <col min="1" max="1" width="5.28515625" style="359" customWidth="1"/>
    <col min="2" max="2" width="12.7109375" style="335" customWidth="1"/>
    <col min="3" max="3" width="25" style="335" customWidth="1"/>
    <col min="4" max="4" width="16.7109375" style="335" customWidth="1"/>
    <col min="5" max="5" width="11.7109375" style="335" customWidth="1"/>
    <col min="6" max="6" width="14.7109375" style="335" customWidth="1"/>
    <col min="7" max="7" width="22.7109375" style="335" customWidth="1"/>
    <col min="8" max="10" width="12.7109375" style="335" customWidth="1"/>
    <col min="11" max="14" width="15.7109375" style="335" customWidth="1"/>
    <col min="15" max="16384" width="9.140625" style="335"/>
  </cols>
  <sheetData>
    <row r="1" spans="1:16">
      <c r="A1" s="334"/>
      <c r="B1" s="334"/>
      <c r="C1" s="334"/>
      <c r="D1" s="334"/>
      <c r="E1" s="334"/>
      <c r="F1" s="334"/>
      <c r="G1" s="334"/>
      <c r="H1" s="334"/>
      <c r="I1" s="334"/>
      <c r="J1" s="334"/>
      <c r="K1" s="334"/>
      <c r="M1" s="336"/>
      <c r="P1" s="337"/>
    </row>
    <row r="2" spans="1:16" ht="34.5" customHeight="1">
      <c r="A2" s="666" t="s">
        <v>98</v>
      </c>
      <c r="B2" s="666"/>
      <c r="C2" s="666"/>
      <c r="D2" s="666"/>
      <c r="E2" s="666"/>
      <c r="F2" s="666"/>
      <c r="G2" s="666"/>
      <c r="H2" s="666"/>
      <c r="I2" s="666"/>
      <c r="J2" s="666"/>
      <c r="K2" s="666"/>
      <c r="L2" s="666"/>
      <c r="M2" s="666"/>
      <c r="N2" s="666"/>
    </row>
    <row r="3" spans="1:16" ht="12.75" customHeight="1">
      <c r="A3" s="645" t="s">
        <v>41</v>
      </c>
      <c r="B3" s="645"/>
      <c r="C3" s="645"/>
      <c r="D3" s="645"/>
      <c r="E3" s="645"/>
      <c r="F3" s="645"/>
      <c r="G3" s="645"/>
      <c r="H3" s="645"/>
      <c r="I3" s="645"/>
      <c r="J3" s="645"/>
      <c r="K3" s="645"/>
      <c r="L3" s="645"/>
      <c r="M3" s="645"/>
      <c r="N3" s="645"/>
    </row>
    <row r="4" spans="1:16" ht="18">
      <c r="A4" s="670"/>
      <c r="B4" s="670"/>
      <c r="C4" s="670"/>
      <c r="D4" s="670"/>
      <c r="E4" s="670"/>
      <c r="F4" s="670"/>
      <c r="G4" s="670"/>
      <c r="H4" s="670"/>
      <c r="I4" s="670"/>
      <c r="J4" s="670"/>
      <c r="K4" s="670"/>
      <c r="L4" s="670"/>
      <c r="M4" s="670"/>
      <c r="N4" s="670"/>
    </row>
    <row r="5" spans="1:16">
      <c r="A5" s="667"/>
      <c r="B5" s="667"/>
      <c r="C5" s="667"/>
      <c r="D5" s="667"/>
      <c r="E5" s="667"/>
      <c r="F5" s="667"/>
      <c r="G5" s="667"/>
      <c r="H5" s="667"/>
      <c r="I5" s="667"/>
      <c r="J5" s="667"/>
      <c r="K5" s="667"/>
      <c r="L5" s="667"/>
      <c r="M5" s="667"/>
      <c r="N5" s="667"/>
    </row>
    <row r="6" spans="1:16" s="338" customFormat="1" ht="15.75" customHeight="1">
      <c r="A6" s="651" t="s">
        <v>2</v>
      </c>
      <c r="B6" s="651"/>
      <c r="C6" s="651"/>
      <c r="D6" s="651" t="s">
        <v>0</v>
      </c>
      <c r="E6" s="651"/>
      <c r="F6" s="672" t="s">
        <v>43</v>
      </c>
      <c r="G6" s="673"/>
      <c r="H6" s="674"/>
      <c r="I6" s="651" t="s">
        <v>44</v>
      </c>
      <c r="J6" s="651"/>
      <c r="K6" s="651"/>
      <c r="L6" s="651" t="s">
        <v>23</v>
      </c>
      <c r="M6" s="651"/>
      <c r="N6" s="277" t="s">
        <v>24</v>
      </c>
    </row>
    <row r="7" spans="1:16" s="343" customFormat="1" ht="15.75">
      <c r="A7" s="657"/>
      <c r="B7" s="657"/>
      <c r="C7" s="657"/>
      <c r="D7" s="657"/>
      <c r="E7" s="657"/>
      <c r="F7" s="675"/>
      <c r="G7" s="676"/>
      <c r="H7" s="677"/>
      <c r="I7" s="678"/>
      <c r="J7" s="678"/>
      <c r="K7" s="678"/>
      <c r="L7" s="652"/>
      <c r="M7" s="653"/>
      <c r="N7" s="339"/>
    </row>
    <row r="9" spans="1:16" s="345" customFormat="1" ht="36" customHeight="1">
      <c r="A9" s="327" t="s">
        <v>99</v>
      </c>
      <c r="B9" s="668" t="s">
        <v>100</v>
      </c>
      <c r="C9" s="671"/>
      <c r="D9" s="669"/>
      <c r="E9" s="327" t="s">
        <v>101</v>
      </c>
      <c r="F9" s="344" t="s">
        <v>102</v>
      </c>
      <c r="G9" s="327" t="s">
        <v>103</v>
      </c>
      <c r="H9" s="327" t="s">
        <v>104</v>
      </c>
      <c r="I9" s="327" t="s">
        <v>105</v>
      </c>
      <c r="J9" s="344" t="s">
        <v>106</v>
      </c>
      <c r="K9" s="668" t="s">
        <v>107</v>
      </c>
      <c r="L9" s="669"/>
      <c r="M9" s="327" t="s">
        <v>108</v>
      </c>
      <c r="N9" s="327" t="s">
        <v>109</v>
      </c>
    </row>
    <row r="10" spans="1:16" ht="22.5" customHeight="1">
      <c r="A10" s="346">
        <v>1</v>
      </c>
      <c r="B10" s="658"/>
      <c r="C10" s="659"/>
      <c r="D10" s="660"/>
      <c r="E10" s="350"/>
      <c r="F10" s="351"/>
      <c r="G10" s="339"/>
      <c r="H10" s="339"/>
      <c r="I10" s="352"/>
      <c r="J10" s="353"/>
      <c r="K10" s="652"/>
      <c r="L10" s="653"/>
      <c r="M10" s="352"/>
      <c r="N10" s="354"/>
    </row>
    <row r="11" spans="1:16" ht="22.5" customHeight="1">
      <c r="A11" s="346">
        <v>2</v>
      </c>
      <c r="B11" s="658"/>
      <c r="C11" s="659"/>
      <c r="D11" s="660"/>
      <c r="E11" s="350"/>
      <c r="F11" s="351"/>
      <c r="G11" s="339"/>
      <c r="H11" s="339"/>
      <c r="I11" s="352"/>
      <c r="J11" s="353"/>
      <c r="K11" s="652"/>
      <c r="L11" s="653"/>
      <c r="M11" s="352"/>
      <c r="N11" s="354"/>
    </row>
    <row r="12" spans="1:16" ht="22.5" customHeight="1">
      <c r="A12" s="346">
        <v>3</v>
      </c>
      <c r="B12" s="658"/>
      <c r="C12" s="659"/>
      <c r="D12" s="660"/>
      <c r="E12" s="350"/>
      <c r="F12" s="351"/>
      <c r="G12" s="339"/>
      <c r="H12" s="339"/>
      <c r="I12" s="352"/>
      <c r="J12" s="353"/>
      <c r="K12" s="652"/>
      <c r="L12" s="653"/>
      <c r="M12" s="352"/>
      <c r="N12" s="354"/>
    </row>
    <row r="13" spans="1:16" ht="22.5" customHeight="1">
      <c r="A13" s="346">
        <v>4</v>
      </c>
      <c r="B13" s="658"/>
      <c r="C13" s="659"/>
      <c r="D13" s="660"/>
      <c r="E13" s="350"/>
      <c r="F13" s="351"/>
      <c r="G13" s="339"/>
      <c r="H13" s="339"/>
      <c r="I13" s="352"/>
      <c r="J13" s="353"/>
      <c r="K13" s="652"/>
      <c r="L13" s="653"/>
      <c r="M13" s="352"/>
      <c r="N13" s="354"/>
    </row>
    <row r="14" spans="1:16" ht="22.5" customHeight="1">
      <c r="A14" s="346">
        <v>5</v>
      </c>
      <c r="B14" s="658"/>
      <c r="C14" s="659"/>
      <c r="D14" s="660"/>
      <c r="E14" s="350"/>
      <c r="F14" s="351"/>
      <c r="G14" s="339"/>
      <c r="H14" s="339"/>
      <c r="I14" s="352"/>
      <c r="J14" s="353"/>
      <c r="K14" s="652"/>
      <c r="L14" s="653"/>
      <c r="M14" s="352"/>
      <c r="N14" s="354"/>
    </row>
    <row r="15" spans="1:16" ht="22.5" customHeight="1">
      <c r="A15" s="346">
        <v>6</v>
      </c>
      <c r="B15" s="658"/>
      <c r="C15" s="659"/>
      <c r="D15" s="660"/>
      <c r="E15" s="350"/>
      <c r="F15" s="351"/>
      <c r="G15" s="339"/>
      <c r="H15" s="339"/>
      <c r="I15" s="352"/>
      <c r="J15" s="353"/>
      <c r="K15" s="652"/>
      <c r="L15" s="653"/>
      <c r="M15" s="352"/>
      <c r="N15" s="354"/>
    </row>
    <row r="16" spans="1:16" ht="22.5" customHeight="1">
      <c r="A16" s="346">
        <v>7</v>
      </c>
      <c r="B16" s="658"/>
      <c r="C16" s="659"/>
      <c r="D16" s="660"/>
      <c r="E16" s="350"/>
      <c r="F16" s="351"/>
      <c r="G16" s="339"/>
      <c r="H16" s="339"/>
      <c r="I16" s="352"/>
      <c r="J16" s="353"/>
      <c r="K16" s="652"/>
      <c r="L16" s="653"/>
      <c r="M16" s="352"/>
      <c r="N16" s="354"/>
    </row>
    <row r="17" spans="1:14" ht="22.5" customHeight="1">
      <c r="A17" s="346">
        <v>8</v>
      </c>
      <c r="B17" s="658"/>
      <c r="C17" s="659"/>
      <c r="D17" s="660"/>
      <c r="E17" s="350"/>
      <c r="F17" s="351"/>
      <c r="G17" s="339"/>
      <c r="H17" s="339"/>
      <c r="I17" s="352"/>
      <c r="J17" s="353"/>
      <c r="K17" s="652"/>
      <c r="L17" s="653"/>
      <c r="M17" s="352"/>
      <c r="N17" s="354"/>
    </row>
    <row r="18" spans="1:14" ht="22.5" customHeight="1">
      <c r="A18" s="346">
        <v>9</v>
      </c>
      <c r="B18" s="658"/>
      <c r="C18" s="659"/>
      <c r="D18" s="660"/>
      <c r="E18" s="350"/>
      <c r="F18" s="351"/>
      <c r="G18" s="339"/>
      <c r="H18" s="339"/>
      <c r="I18" s="352"/>
      <c r="J18" s="353"/>
      <c r="K18" s="652"/>
      <c r="L18" s="653"/>
      <c r="M18" s="352"/>
      <c r="N18" s="354"/>
    </row>
    <row r="19" spans="1:14" ht="22.5" customHeight="1">
      <c r="A19" s="346">
        <v>10</v>
      </c>
      <c r="B19" s="658"/>
      <c r="C19" s="659"/>
      <c r="D19" s="660"/>
      <c r="E19" s="350"/>
      <c r="F19" s="351"/>
      <c r="G19" s="339"/>
      <c r="H19" s="339"/>
      <c r="I19" s="352"/>
      <c r="J19" s="353"/>
      <c r="K19" s="652"/>
      <c r="L19" s="653"/>
      <c r="M19" s="352"/>
      <c r="N19" s="354"/>
    </row>
    <row r="20" spans="1:14" ht="22.5" customHeight="1">
      <c r="A20" s="346">
        <v>11</v>
      </c>
      <c r="B20" s="658"/>
      <c r="C20" s="659"/>
      <c r="D20" s="660"/>
      <c r="E20" s="350"/>
      <c r="F20" s="351"/>
      <c r="G20" s="339"/>
      <c r="H20" s="339"/>
      <c r="I20" s="352"/>
      <c r="J20" s="353"/>
      <c r="K20" s="652"/>
      <c r="L20" s="653"/>
      <c r="M20" s="352"/>
      <c r="N20" s="354"/>
    </row>
    <row r="21" spans="1:14" ht="22.5" customHeight="1">
      <c r="A21" s="346">
        <v>12</v>
      </c>
      <c r="B21" s="658"/>
      <c r="C21" s="659"/>
      <c r="D21" s="660"/>
      <c r="E21" s="350"/>
      <c r="F21" s="351"/>
      <c r="G21" s="339"/>
      <c r="H21" s="339"/>
      <c r="I21" s="352"/>
      <c r="J21" s="353"/>
      <c r="K21" s="652"/>
      <c r="L21" s="653"/>
      <c r="M21" s="352"/>
      <c r="N21" s="354"/>
    </row>
    <row r="22" spans="1:14" ht="22.5" customHeight="1">
      <c r="A22" s="346">
        <v>13</v>
      </c>
      <c r="B22" s="658"/>
      <c r="C22" s="659"/>
      <c r="D22" s="660"/>
      <c r="E22" s="350"/>
      <c r="F22" s="351"/>
      <c r="G22" s="339"/>
      <c r="H22" s="339"/>
      <c r="I22" s="352"/>
      <c r="J22" s="353"/>
      <c r="K22" s="652"/>
      <c r="L22" s="653"/>
      <c r="M22" s="352"/>
      <c r="N22" s="354"/>
    </row>
    <row r="23" spans="1:14" ht="22.5" customHeight="1">
      <c r="A23" s="346">
        <v>14</v>
      </c>
      <c r="B23" s="658"/>
      <c r="C23" s="659"/>
      <c r="D23" s="660"/>
      <c r="E23" s="350"/>
      <c r="F23" s="351"/>
      <c r="G23" s="339"/>
      <c r="H23" s="339"/>
      <c r="I23" s="352"/>
      <c r="J23" s="353"/>
      <c r="K23" s="652"/>
      <c r="L23" s="653"/>
      <c r="M23" s="352"/>
      <c r="N23" s="354"/>
    </row>
    <row r="24" spans="1:14" ht="22.5" customHeight="1">
      <c r="A24" s="346">
        <v>15</v>
      </c>
      <c r="B24" s="658"/>
      <c r="C24" s="659"/>
      <c r="D24" s="660"/>
      <c r="E24" s="350"/>
      <c r="F24" s="351"/>
      <c r="G24" s="339"/>
      <c r="H24" s="339"/>
      <c r="I24" s="352"/>
      <c r="J24" s="353"/>
      <c r="K24" s="652"/>
      <c r="L24" s="653"/>
      <c r="M24" s="352"/>
      <c r="N24" s="354"/>
    </row>
    <row r="25" spans="1:14" ht="22.5" customHeight="1">
      <c r="A25" s="346">
        <v>16</v>
      </c>
      <c r="B25" s="658"/>
      <c r="C25" s="659"/>
      <c r="D25" s="660"/>
      <c r="E25" s="350"/>
      <c r="F25" s="351"/>
      <c r="G25" s="339"/>
      <c r="H25" s="339"/>
      <c r="I25" s="352"/>
      <c r="J25" s="353"/>
      <c r="K25" s="652"/>
      <c r="L25" s="653"/>
      <c r="M25" s="352"/>
      <c r="N25" s="354"/>
    </row>
    <row r="26" spans="1:14" ht="22.5" customHeight="1">
      <c r="A26" s="346">
        <v>17</v>
      </c>
      <c r="B26" s="658"/>
      <c r="C26" s="659"/>
      <c r="D26" s="660"/>
      <c r="E26" s="350"/>
      <c r="F26" s="351"/>
      <c r="G26" s="339"/>
      <c r="H26" s="339"/>
      <c r="I26" s="352"/>
      <c r="J26" s="353"/>
      <c r="K26" s="652"/>
      <c r="L26" s="653"/>
      <c r="M26" s="352"/>
      <c r="N26" s="354"/>
    </row>
    <row r="27" spans="1:14" ht="22.5" customHeight="1">
      <c r="A27" s="346">
        <v>18</v>
      </c>
      <c r="B27" s="658"/>
      <c r="C27" s="659"/>
      <c r="D27" s="660"/>
      <c r="E27" s="350"/>
      <c r="F27" s="351"/>
      <c r="G27" s="339"/>
      <c r="H27" s="339"/>
      <c r="I27" s="352"/>
      <c r="J27" s="353"/>
      <c r="K27" s="652"/>
      <c r="L27" s="653"/>
      <c r="M27" s="352"/>
      <c r="N27" s="354"/>
    </row>
    <row r="28" spans="1:14" ht="22.5" customHeight="1">
      <c r="A28" s="346">
        <v>19</v>
      </c>
      <c r="B28" s="658"/>
      <c r="C28" s="659"/>
      <c r="D28" s="660"/>
      <c r="E28" s="350"/>
      <c r="F28" s="351"/>
      <c r="G28" s="339"/>
      <c r="H28" s="339"/>
      <c r="I28" s="352"/>
      <c r="J28" s="353"/>
      <c r="K28" s="652"/>
      <c r="L28" s="653"/>
      <c r="M28" s="352"/>
      <c r="N28" s="354"/>
    </row>
    <row r="29" spans="1:14" ht="22.5" customHeight="1">
      <c r="A29" s="346">
        <v>20</v>
      </c>
      <c r="B29" s="658"/>
      <c r="C29" s="659"/>
      <c r="D29" s="660"/>
      <c r="E29" s="350"/>
      <c r="F29" s="351"/>
      <c r="G29" s="339"/>
      <c r="H29" s="339"/>
      <c r="I29" s="352"/>
      <c r="J29" s="353"/>
      <c r="K29" s="341"/>
      <c r="L29" s="342"/>
      <c r="M29" s="352"/>
      <c r="N29" s="354"/>
    </row>
    <row r="30" spans="1:14" ht="22.5" customHeight="1">
      <c r="A30" s="346">
        <v>21</v>
      </c>
      <c r="B30" s="658"/>
      <c r="C30" s="659"/>
      <c r="D30" s="660"/>
      <c r="E30" s="350"/>
      <c r="F30" s="351"/>
      <c r="G30" s="339"/>
      <c r="H30" s="339"/>
      <c r="I30" s="352"/>
      <c r="J30" s="353"/>
      <c r="K30" s="341"/>
      <c r="L30" s="342"/>
      <c r="M30" s="352"/>
      <c r="N30" s="354"/>
    </row>
    <row r="31" spans="1:14" ht="22.5" customHeight="1">
      <c r="A31" s="346">
        <v>22</v>
      </c>
      <c r="B31" s="658"/>
      <c r="C31" s="659"/>
      <c r="D31" s="660"/>
      <c r="E31" s="350"/>
      <c r="F31" s="351"/>
      <c r="G31" s="339"/>
      <c r="H31" s="339"/>
      <c r="I31" s="352"/>
      <c r="J31" s="353"/>
      <c r="K31" s="341"/>
      <c r="L31" s="342"/>
      <c r="M31" s="352"/>
      <c r="N31" s="354"/>
    </row>
    <row r="32" spans="1:14" ht="22.5" customHeight="1">
      <c r="A32" s="346">
        <v>23</v>
      </c>
      <c r="B32" s="658"/>
      <c r="C32" s="659"/>
      <c r="D32" s="660"/>
      <c r="E32" s="350"/>
      <c r="F32" s="351"/>
      <c r="G32" s="339"/>
      <c r="H32" s="339"/>
      <c r="I32" s="352"/>
      <c r="J32" s="353"/>
      <c r="K32" s="341"/>
      <c r="L32" s="342"/>
      <c r="M32" s="352"/>
      <c r="N32" s="354"/>
    </row>
    <row r="33" spans="1:14" ht="22.5" customHeight="1">
      <c r="A33" s="346">
        <v>24</v>
      </c>
      <c r="B33" s="658"/>
      <c r="C33" s="659"/>
      <c r="D33" s="660"/>
      <c r="E33" s="350"/>
      <c r="F33" s="351"/>
      <c r="G33" s="339"/>
      <c r="H33" s="339"/>
      <c r="I33" s="352"/>
      <c r="J33" s="353"/>
      <c r="K33" s="341"/>
      <c r="L33" s="342"/>
      <c r="M33" s="352"/>
      <c r="N33" s="354"/>
    </row>
    <row r="34" spans="1:14" ht="22.5" customHeight="1">
      <c r="A34" s="346">
        <v>25</v>
      </c>
      <c r="B34" s="658"/>
      <c r="C34" s="659"/>
      <c r="D34" s="660"/>
      <c r="E34" s="350"/>
      <c r="F34" s="351"/>
      <c r="G34" s="339"/>
      <c r="H34" s="339"/>
      <c r="I34" s="352"/>
      <c r="J34" s="353"/>
      <c r="K34" s="341"/>
      <c r="L34" s="342"/>
      <c r="M34" s="352"/>
      <c r="N34" s="354"/>
    </row>
    <row r="35" spans="1:14" ht="22.5" customHeight="1">
      <c r="A35" s="346">
        <v>26</v>
      </c>
      <c r="B35" s="347"/>
      <c r="C35" s="348"/>
      <c r="D35" s="349"/>
      <c r="E35" s="350"/>
      <c r="F35" s="355"/>
      <c r="G35" s="339"/>
      <c r="H35" s="350"/>
      <c r="I35" s="352"/>
      <c r="J35" s="353"/>
      <c r="K35" s="341"/>
      <c r="L35" s="342"/>
      <c r="M35" s="352"/>
      <c r="N35" s="354"/>
    </row>
    <row r="36" spans="1:14" ht="22.5" customHeight="1">
      <c r="A36" s="346">
        <v>27</v>
      </c>
      <c r="B36" s="347"/>
      <c r="C36" s="348"/>
      <c r="D36" s="349"/>
      <c r="E36" s="350"/>
      <c r="F36" s="355"/>
      <c r="G36" s="339"/>
      <c r="H36" s="350"/>
      <c r="I36" s="352"/>
      <c r="J36" s="353"/>
      <c r="K36" s="341"/>
      <c r="L36" s="342"/>
      <c r="M36" s="352"/>
      <c r="N36" s="354"/>
    </row>
    <row r="37" spans="1:14" ht="22.5" customHeight="1">
      <c r="A37" s="346">
        <v>28</v>
      </c>
      <c r="B37" s="658"/>
      <c r="C37" s="659"/>
      <c r="D37" s="660"/>
      <c r="E37" s="350"/>
      <c r="F37" s="355"/>
      <c r="G37" s="339"/>
      <c r="H37" s="350"/>
      <c r="I37" s="352"/>
      <c r="J37" s="353"/>
      <c r="K37" s="652"/>
      <c r="L37" s="653"/>
      <c r="M37" s="352"/>
      <c r="N37" s="354"/>
    </row>
    <row r="38" spans="1:14" ht="22.5" customHeight="1">
      <c r="A38" s="346">
        <v>29</v>
      </c>
      <c r="B38" s="658"/>
      <c r="C38" s="659"/>
      <c r="D38" s="660"/>
      <c r="E38" s="350"/>
      <c r="F38" s="355"/>
      <c r="G38" s="339"/>
      <c r="H38" s="350"/>
      <c r="I38" s="352"/>
      <c r="J38" s="353"/>
      <c r="K38" s="652"/>
      <c r="L38" s="653"/>
      <c r="M38" s="352"/>
      <c r="N38" s="354"/>
    </row>
    <row r="39" spans="1:14" ht="22.5" customHeight="1">
      <c r="A39" s="346">
        <v>30</v>
      </c>
      <c r="B39" s="658"/>
      <c r="C39" s="659"/>
      <c r="D39" s="660"/>
      <c r="E39" s="350"/>
      <c r="F39" s="355"/>
      <c r="G39" s="339"/>
      <c r="H39" s="350"/>
      <c r="I39" s="352"/>
      <c r="J39" s="353"/>
      <c r="K39" s="652"/>
      <c r="L39" s="653"/>
      <c r="M39" s="352"/>
      <c r="N39" s="354"/>
    </row>
    <row r="40" spans="1:14" ht="22.5" customHeight="1">
      <c r="A40" s="346">
        <v>31</v>
      </c>
      <c r="B40" s="658"/>
      <c r="C40" s="659"/>
      <c r="D40" s="660"/>
      <c r="E40" s="350"/>
      <c r="F40" s="355"/>
      <c r="G40" s="339"/>
      <c r="H40" s="350"/>
      <c r="I40" s="352"/>
      <c r="J40" s="353"/>
      <c r="K40" s="652"/>
      <c r="L40" s="653"/>
      <c r="M40" s="352"/>
      <c r="N40" s="354"/>
    </row>
    <row r="41" spans="1:14" ht="22.5" customHeight="1">
      <c r="A41" s="346">
        <v>32</v>
      </c>
      <c r="B41" s="658"/>
      <c r="C41" s="659"/>
      <c r="D41" s="660"/>
      <c r="E41" s="350"/>
      <c r="F41" s="355"/>
      <c r="G41" s="339"/>
      <c r="H41" s="350"/>
      <c r="I41" s="352"/>
      <c r="J41" s="353"/>
      <c r="K41" s="652"/>
      <c r="L41" s="653"/>
      <c r="M41" s="352"/>
      <c r="N41" s="354"/>
    </row>
    <row r="42" spans="1:14" ht="22.5" customHeight="1">
      <c r="A42" s="346">
        <v>33</v>
      </c>
      <c r="B42" s="658"/>
      <c r="C42" s="659"/>
      <c r="D42" s="660"/>
      <c r="E42" s="350"/>
      <c r="F42" s="355"/>
      <c r="G42" s="339"/>
      <c r="H42" s="350"/>
      <c r="I42" s="352"/>
      <c r="J42" s="353"/>
      <c r="K42" s="652"/>
      <c r="L42" s="653"/>
      <c r="M42" s="352"/>
      <c r="N42" s="354"/>
    </row>
    <row r="43" spans="1:14" ht="22.5" customHeight="1">
      <c r="A43" s="346">
        <v>34</v>
      </c>
      <c r="B43" s="658"/>
      <c r="C43" s="659"/>
      <c r="D43" s="660"/>
      <c r="E43" s="350"/>
      <c r="F43" s="355"/>
      <c r="G43" s="339"/>
      <c r="H43" s="350"/>
      <c r="I43" s="352"/>
      <c r="J43" s="353"/>
      <c r="K43" s="652"/>
      <c r="L43" s="653"/>
      <c r="M43" s="352"/>
      <c r="N43" s="354"/>
    </row>
    <row r="44" spans="1:14" ht="22.5" customHeight="1">
      <c r="A44" s="346">
        <v>35</v>
      </c>
      <c r="B44" s="658"/>
      <c r="C44" s="659"/>
      <c r="D44" s="660"/>
      <c r="E44" s="350"/>
      <c r="F44" s="355"/>
      <c r="G44" s="339"/>
      <c r="H44" s="350"/>
      <c r="I44" s="352"/>
      <c r="J44" s="353"/>
      <c r="K44" s="652"/>
      <c r="L44" s="653"/>
      <c r="M44" s="352"/>
      <c r="N44" s="354"/>
    </row>
    <row r="45" spans="1:14" ht="22.5" customHeight="1">
      <c r="A45" s="346">
        <v>36</v>
      </c>
      <c r="B45" s="658"/>
      <c r="C45" s="659"/>
      <c r="D45" s="660"/>
      <c r="E45" s="350"/>
      <c r="F45" s="355"/>
      <c r="G45" s="339"/>
      <c r="H45" s="350"/>
      <c r="I45" s="352"/>
      <c r="J45" s="353"/>
      <c r="K45" s="652"/>
      <c r="L45" s="653"/>
      <c r="M45" s="352"/>
      <c r="N45" s="354"/>
    </row>
    <row r="46" spans="1:14" ht="22.5" customHeight="1">
      <c r="A46" s="346">
        <v>37</v>
      </c>
      <c r="B46" s="658"/>
      <c r="C46" s="659"/>
      <c r="D46" s="660"/>
      <c r="E46" s="350"/>
      <c r="F46" s="355"/>
      <c r="G46" s="339"/>
      <c r="H46" s="350"/>
      <c r="I46" s="352"/>
      <c r="J46" s="353"/>
      <c r="K46" s="652"/>
      <c r="L46" s="653"/>
      <c r="M46" s="352"/>
      <c r="N46" s="354"/>
    </row>
    <row r="47" spans="1:14" ht="22.5" customHeight="1">
      <c r="A47" s="346">
        <v>38</v>
      </c>
      <c r="B47" s="658"/>
      <c r="C47" s="659"/>
      <c r="D47" s="660"/>
      <c r="E47" s="350"/>
      <c r="F47" s="355"/>
      <c r="G47" s="339"/>
      <c r="H47" s="350"/>
      <c r="I47" s="352"/>
      <c r="J47" s="353"/>
      <c r="K47" s="652"/>
      <c r="L47" s="653"/>
      <c r="M47" s="352"/>
      <c r="N47" s="354"/>
    </row>
    <row r="48" spans="1:14" ht="22.5" customHeight="1">
      <c r="A48" s="346">
        <v>39</v>
      </c>
      <c r="B48" s="658"/>
      <c r="C48" s="659"/>
      <c r="D48" s="660"/>
      <c r="E48" s="350"/>
      <c r="F48" s="355"/>
      <c r="G48" s="339"/>
      <c r="H48" s="350"/>
      <c r="I48" s="352"/>
      <c r="J48" s="353"/>
      <c r="K48" s="652"/>
      <c r="L48" s="653"/>
      <c r="M48" s="352"/>
      <c r="N48" s="354"/>
    </row>
    <row r="49" spans="1:14" ht="22.5" customHeight="1">
      <c r="A49" s="346">
        <v>40</v>
      </c>
      <c r="B49" s="658"/>
      <c r="C49" s="659"/>
      <c r="D49" s="660"/>
      <c r="E49" s="350"/>
      <c r="F49" s="355"/>
      <c r="G49" s="339"/>
      <c r="H49" s="350"/>
      <c r="I49" s="352"/>
      <c r="J49" s="353"/>
      <c r="K49" s="652"/>
      <c r="L49" s="653"/>
      <c r="M49" s="352"/>
      <c r="N49" s="354"/>
    </row>
    <row r="51" spans="1:14" s="207" customFormat="1">
      <c r="A51" s="206"/>
      <c r="C51" s="356"/>
      <c r="F51" s="661" t="s">
        <v>110</v>
      </c>
      <c r="G51" s="661"/>
      <c r="H51" s="661"/>
      <c r="I51" s="661"/>
      <c r="J51" s="661"/>
      <c r="K51" s="654" t="s">
        <v>1</v>
      </c>
      <c r="L51" s="654"/>
      <c r="M51" s="654"/>
      <c r="N51" s="654"/>
    </row>
    <row r="52" spans="1:14" s="207" customFormat="1" ht="13.15" customHeight="1">
      <c r="A52" s="206"/>
      <c r="C52" s="357"/>
      <c r="F52" s="662"/>
      <c r="G52" s="663"/>
      <c r="H52" s="680"/>
      <c r="I52" s="681"/>
      <c r="J52" s="682"/>
      <c r="K52" s="646"/>
      <c r="L52" s="646"/>
      <c r="M52" s="646"/>
      <c r="N52" s="646"/>
    </row>
    <row r="53" spans="1:14" ht="13.15" customHeight="1">
      <c r="C53" s="360"/>
      <c r="D53" s="207"/>
      <c r="E53" s="207"/>
      <c r="F53" s="664"/>
      <c r="G53" s="665"/>
      <c r="H53" s="683"/>
      <c r="I53" s="684"/>
      <c r="J53" s="685"/>
      <c r="K53" s="647"/>
      <c r="L53" s="647"/>
      <c r="M53" s="647"/>
      <c r="N53" s="647"/>
    </row>
    <row r="54" spans="1:14">
      <c r="C54" s="357"/>
      <c r="D54" s="207"/>
      <c r="E54" s="207"/>
      <c r="F54" s="655" t="s">
        <v>111</v>
      </c>
      <c r="G54" s="656"/>
      <c r="H54" s="655" t="s">
        <v>112</v>
      </c>
      <c r="I54" s="679"/>
      <c r="J54" s="656"/>
      <c r="K54" s="648" t="s">
        <v>40</v>
      </c>
      <c r="L54" s="648"/>
      <c r="M54" s="649" t="s">
        <v>39</v>
      </c>
      <c r="N54" s="650"/>
    </row>
    <row r="56" spans="1:14" ht="15" customHeight="1"/>
    <row r="57" spans="1:14" ht="15" customHeight="1"/>
    <row r="58" spans="1:14" ht="15" customHeight="1"/>
    <row r="59" spans="1:14" ht="15" customHeight="1"/>
    <row r="60" spans="1:14" ht="15" customHeight="1"/>
    <row r="61" spans="1:14" ht="15" customHeight="1"/>
    <row r="62" spans="1:14" ht="15" customHeight="1"/>
    <row r="63" spans="1:14" ht="15" customHeight="1"/>
    <row r="64" spans="1:1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ht="15" customHeight="1"/>
    <row r="162" ht="15" customHeight="1"/>
    <row r="163" ht="15" customHeight="1"/>
    <row r="164" ht="15" customHeight="1"/>
    <row r="165" ht="15" customHeight="1"/>
    <row r="166" ht="15" customHeight="1"/>
    <row r="167" ht="15" customHeight="1"/>
    <row r="168" ht="15" customHeight="1"/>
    <row r="169" ht="15" customHeight="1"/>
    <row r="170" ht="15" customHeight="1"/>
    <row r="171" ht="15" customHeight="1"/>
    <row r="172" ht="15" customHeight="1"/>
    <row r="173" ht="15" customHeight="1"/>
    <row r="174" ht="15" customHeight="1"/>
    <row r="175" ht="15" customHeight="1"/>
    <row r="176" ht="15" customHeight="1"/>
    <row r="177" ht="15" customHeight="1"/>
    <row r="178" ht="15" customHeight="1"/>
    <row r="179" ht="15" customHeight="1"/>
    <row r="180" ht="15" customHeight="1"/>
    <row r="181" ht="15" customHeight="1"/>
    <row r="182" ht="15" customHeight="1"/>
    <row r="183" ht="15" customHeight="1"/>
    <row r="184" ht="15" customHeight="1"/>
    <row r="185" ht="15" customHeight="1"/>
    <row r="186" ht="15" customHeight="1"/>
    <row r="187" ht="15" customHeight="1"/>
    <row r="188" ht="15" customHeight="1"/>
    <row r="189" ht="15" customHeight="1"/>
    <row r="190" ht="15" customHeight="1"/>
    <row r="191" ht="15" customHeight="1"/>
    <row r="192" ht="15" customHeight="1"/>
    <row r="193" spans="1:9" ht="15" customHeight="1"/>
    <row r="194" spans="1:9" ht="15" customHeight="1"/>
    <row r="195" spans="1:9" ht="15" customHeight="1"/>
    <row r="196" spans="1:9" ht="15" customHeight="1"/>
    <row r="197" spans="1:9" ht="15" customHeight="1"/>
    <row r="198" spans="1:9" ht="15" customHeight="1"/>
    <row r="199" spans="1:9" customFormat="1">
      <c r="A199" s="325"/>
      <c r="B199" s="325"/>
      <c r="D199" s="265"/>
      <c r="E199" s="265"/>
      <c r="F199" s="266"/>
      <c r="G199" s="265"/>
      <c r="H199" s="265"/>
      <c r="I199" s="265"/>
    </row>
    <row r="200" spans="1:9" customFormat="1" hidden="1">
      <c r="A200" s="4" t="s">
        <v>47</v>
      </c>
      <c r="B200" s="4" t="str">
        <f>IF($F$7="ВЗРОСЛЫЕ","МУЖЧИНЫ",IF($F$7="ДО 19 ЛЕТ","ЮНИОРЫ","ЮНОШИ"))</f>
        <v>ЮНОШИ</v>
      </c>
      <c r="C200" s="14" t="s">
        <v>25</v>
      </c>
      <c r="D200" s="14" t="s">
        <v>26</v>
      </c>
      <c r="E200" s="265"/>
      <c r="F200" s="265"/>
      <c r="G200" s="266"/>
      <c r="H200" s="265"/>
      <c r="I200" s="265"/>
    </row>
    <row r="201" spans="1:9" customFormat="1" hidden="1">
      <c r="A201" s="4" t="s">
        <v>49</v>
      </c>
      <c r="B201" s="4" t="str">
        <f>IF($F$7="ВЗРОСЛЫЕ","ЖЕНЩИНЫ",IF($F$7="ДО 19 ЛЕТ","ЮНИОРКИ","ДЕВУШКИ"))</f>
        <v>ДЕВУШКИ</v>
      </c>
      <c r="C201" s="14" t="s">
        <v>37</v>
      </c>
      <c r="D201" s="14" t="s">
        <v>31</v>
      </c>
      <c r="E201" s="265"/>
      <c r="F201" s="265"/>
      <c r="G201" s="266"/>
      <c r="H201" s="265"/>
      <c r="I201" s="265"/>
    </row>
    <row r="202" spans="1:9" customFormat="1" hidden="1">
      <c r="A202" s="4" t="s">
        <v>51</v>
      </c>
      <c r="B202" s="4"/>
      <c r="C202" s="14" t="s">
        <v>33</v>
      </c>
      <c r="D202" s="14" t="s">
        <v>34</v>
      </c>
      <c r="E202" s="265"/>
      <c r="F202" s="265"/>
      <c r="G202" s="266"/>
      <c r="H202" s="265"/>
      <c r="I202" s="265"/>
    </row>
    <row r="203" spans="1:9" customFormat="1" hidden="1">
      <c r="A203" s="4" t="s">
        <v>42</v>
      </c>
      <c r="B203" s="4"/>
      <c r="C203" s="14" t="s">
        <v>32</v>
      </c>
      <c r="D203" s="14" t="s">
        <v>54</v>
      </c>
      <c r="E203" s="265"/>
      <c r="F203" s="265"/>
      <c r="G203" s="266"/>
      <c r="H203" s="265"/>
      <c r="I203" s="265"/>
    </row>
    <row r="204" spans="1:9" customFormat="1" hidden="1">
      <c r="A204" s="4" t="s">
        <v>48</v>
      </c>
      <c r="B204" s="4"/>
      <c r="C204" s="14" t="s">
        <v>52</v>
      </c>
      <c r="D204" s="14" t="s">
        <v>55</v>
      </c>
      <c r="E204" s="265"/>
      <c r="F204" s="265"/>
      <c r="G204" s="266"/>
      <c r="H204" s="265"/>
      <c r="I204" s="265"/>
    </row>
    <row r="205" spans="1:9" customFormat="1" hidden="1">
      <c r="A205" s="4" t="s">
        <v>56</v>
      </c>
      <c r="B205" s="4"/>
      <c r="C205" s="14" t="s">
        <v>53</v>
      </c>
      <c r="D205" s="14"/>
      <c r="E205" s="265"/>
      <c r="F205" s="265"/>
      <c r="G205" s="266"/>
      <c r="H205" s="265"/>
      <c r="I205" s="265"/>
    </row>
    <row r="206" spans="1:9" customFormat="1" hidden="1">
      <c r="A206" s="4"/>
      <c r="B206" s="4"/>
      <c r="C206" s="14" t="s">
        <v>57</v>
      </c>
      <c r="D206" s="14"/>
      <c r="E206" s="265"/>
      <c r="F206" s="265"/>
      <c r="G206" s="266"/>
      <c r="H206" s="265"/>
      <c r="I206" s="265"/>
    </row>
    <row r="207" spans="1:9" customFormat="1">
      <c r="A207" s="325"/>
      <c r="B207" s="325"/>
      <c r="D207" s="265"/>
      <c r="E207" s="265"/>
      <c r="F207" s="266"/>
      <c r="G207" s="265"/>
      <c r="H207" s="265"/>
      <c r="I207" s="265"/>
    </row>
    <row r="208" spans="1:9" ht="15" customHeight="1"/>
    <row r="209" ht="15" customHeight="1"/>
    <row r="210" ht="15" customHeight="1"/>
    <row r="211" ht="15" customHeight="1"/>
    <row r="212" ht="15" customHeight="1"/>
    <row r="213" ht="15" customHeight="1"/>
    <row r="214" ht="15" customHeight="1"/>
    <row r="215" ht="15" customHeight="1"/>
    <row r="216" ht="15" customHeight="1"/>
    <row r="217" ht="15" customHeight="1"/>
    <row r="218" ht="15" customHeight="1"/>
    <row r="219" ht="15" customHeight="1"/>
    <row r="220" ht="15" customHeight="1"/>
    <row r="221" ht="15" customHeight="1"/>
    <row r="222" ht="15" customHeight="1"/>
    <row r="223" ht="15" customHeight="1"/>
    <row r="224" ht="15" customHeight="1"/>
    <row r="225" ht="15" customHeight="1"/>
    <row r="226" ht="15" customHeight="1"/>
    <row r="227" ht="15" customHeight="1"/>
    <row r="228" ht="15" customHeight="1"/>
    <row r="229" ht="15" customHeight="1"/>
    <row r="230" ht="15" customHeight="1"/>
    <row r="231" ht="15" customHeight="1"/>
    <row r="232" ht="15" customHeight="1"/>
    <row r="233" ht="15" customHeight="1"/>
    <row r="234" ht="15" customHeight="1"/>
  </sheetData>
  <mergeCells count="96">
    <mergeCell ref="H54:J54"/>
    <mergeCell ref="B46:D46"/>
    <mergeCell ref="B47:D47"/>
    <mergeCell ref="K47:L47"/>
    <mergeCell ref="B49:D49"/>
    <mergeCell ref="K49:L49"/>
    <mergeCell ref="K48:L48"/>
    <mergeCell ref="K46:L46"/>
    <mergeCell ref="H52:J53"/>
    <mergeCell ref="B48:D48"/>
    <mergeCell ref="B27:D27"/>
    <mergeCell ref="B29:D29"/>
    <mergeCell ref="B34:D34"/>
    <mergeCell ref="B30:D30"/>
    <mergeCell ref="B31:D31"/>
    <mergeCell ref="B32:D32"/>
    <mergeCell ref="A2:N2"/>
    <mergeCell ref="A5:N5"/>
    <mergeCell ref="B10:D10"/>
    <mergeCell ref="K9:L9"/>
    <mergeCell ref="A4:N4"/>
    <mergeCell ref="B9:D9"/>
    <mergeCell ref="F6:H6"/>
    <mergeCell ref="F7:H7"/>
    <mergeCell ref="I7:K7"/>
    <mergeCell ref="I6:K6"/>
    <mergeCell ref="K52:L53"/>
    <mergeCell ref="F51:J51"/>
    <mergeCell ref="F52:G53"/>
    <mergeCell ref="B33:D33"/>
    <mergeCell ref="K42:L42"/>
    <mergeCell ref="K43:L43"/>
    <mergeCell ref="K40:L40"/>
    <mergeCell ref="K41:L41"/>
    <mergeCell ref="B45:D45"/>
    <mergeCell ref="B43:D43"/>
    <mergeCell ref="B38:D38"/>
    <mergeCell ref="B40:D40"/>
    <mergeCell ref="B39:D39"/>
    <mergeCell ref="B42:D42"/>
    <mergeCell ref="B37:D37"/>
    <mergeCell ref="B41:D41"/>
    <mergeCell ref="B44:D44"/>
    <mergeCell ref="B12:D12"/>
    <mergeCell ref="B13:D13"/>
    <mergeCell ref="B18:D18"/>
    <mergeCell ref="B19:D19"/>
    <mergeCell ref="B20:D20"/>
    <mergeCell ref="B25:D25"/>
    <mergeCell ref="B23:D23"/>
    <mergeCell ref="B22:D22"/>
    <mergeCell ref="B24:D24"/>
    <mergeCell ref="B21:D21"/>
    <mergeCell ref="B14:D14"/>
    <mergeCell ref="B15:D15"/>
    <mergeCell ref="B16:D16"/>
    <mergeCell ref="B28:D28"/>
    <mergeCell ref="B26:D26"/>
    <mergeCell ref="K20:L20"/>
    <mergeCell ref="B17:D17"/>
    <mergeCell ref="K19:L19"/>
    <mergeCell ref="K18:L18"/>
    <mergeCell ref="K15:L15"/>
    <mergeCell ref="K17:L17"/>
    <mergeCell ref="A6:C6"/>
    <mergeCell ref="A7:C7"/>
    <mergeCell ref="D6:E6"/>
    <mergeCell ref="D7:E7"/>
    <mergeCell ref="K10:L10"/>
    <mergeCell ref="B11:D11"/>
    <mergeCell ref="K13:L13"/>
    <mergeCell ref="K23:L23"/>
    <mergeCell ref="K39:L39"/>
    <mergeCell ref="K25:L25"/>
    <mergeCell ref="K24:L24"/>
    <mergeCell ref="K26:L26"/>
    <mergeCell ref="K27:L27"/>
    <mergeCell ref="K28:L28"/>
    <mergeCell ref="K38:L38"/>
    <mergeCell ref="K37:L37"/>
    <mergeCell ref="A3:N3"/>
    <mergeCell ref="M52:N53"/>
    <mergeCell ref="K54:L54"/>
    <mergeCell ref="M54:N54"/>
    <mergeCell ref="L6:M6"/>
    <mergeCell ref="L7:M7"/>
    <mergeCell ref="K51:N51"/>
    <mergeCell ref="K11:L11"/>
    <mergeCell ref="K12:L12"/>
    <mergeCell ref="K14:L14"/>
    <mergeCell ref="F54:G54"/>
    <mergeCell ref="K16:L16"/>
    <mergeCell ref="K44:L44"/>
    <mergeCell ref="K45:L45"/>
    <mergeCell ref="K21:L21"/>
    <mergeCell ref="K22:L22"/>
  </mergeCells>
  <phoneticPr fontId="0" type="noConversion"/>
  <dataValidations count="4">
    <dataValidation type="list" allowBlank="1" showInputMessage="1" showErrorMessage="1" sqref="F7">
      <formula1>$A$200:$A$205</formula1>
    </dataValidation>
    <dataValidation type="list" allowBlank="1" showInputMessage="1" showErrorMessage="1" sqref="I7:K7">
      <formula1>$B$200:$B$201</formula1>
    </dataValidation>
    <dataValidation type="list" allowBlank="1" showInputMessage="1" showErrorMessage="1" sqref="L7:M7">
      <formula1>$C$200:$C$206</formula1>
    </dataValidation>
    <dataValidation type="list" allowBlank="1" showInputMessage="1" showErrorMessage="1" sqref="N7">
      <formula1>$D$200:$D$204</formula1>
    </dataValidation>
  </dataValidations>
  <printOptions horizontalCentered="1"/>
  <pageMargins left="0.15748031496062992" right="0.15748031496062992" top="0.41" bottom="0.2" header="0.15748031496062992" footer="0.15748031496062992"/>
  <pageSetup paperSize="9" scale="70" fitToHeight="2" orientation="landscape" r:id="rId1"/>
  <headerFooter alignWithMargins="0">
    <oddHeader>&amp;L&amp;G&amp;R&amp;G</oddHeader>
  </headerFooter>
  <drawing r:id="rId2"/>
  <legacyDrawing r:id="rId3"/>
  <legacyDrawingHF r:id="rId4"/>
</worksheet>
</file>

<file path=xl/worksheets/sheet2.xml><?xml version="1.0" encoding="utf-8"?>
<worksheet xmlns="http://schemas.openxmlformats.org/spreadsheetml/2006/main" xmlns:r="http://schemas.openxmlformats.org/officeDocument/2006/relationships">
  <sheetPr codeName="Лист2">
    <pageSetUpPr fitToPage="1"/>
  </sheetPr>
  <dimension ref="A1:I207"/>
  <sheetViews>
    <sheetView showGridLines="0" showZeros="0" workbookViewId="0">
      <pane ySplit="11" topLeftCell="A12" activePane="bottomLeft" state="frozen"/>
      <selection activeCell="A3" sqref="A3:N3"/>
      <selection pane="bottomLeft" activeCell="H6" sqref="H6"/>
    </sheetView>
  </sheetViews>
  <sheetFormatPr defaultRowHeight="12.75"/>
  <cols>
    <col min="1" max="1" width="4.140625" style="362" customWidth="1"/>
    <col min="2" max="2" width="26.42578125" style="362" customWidth="1"/>
    <col min="3" max="3" width="7.140625" style="362" bestFit="1" customWidth="1"/>
    <col min="4" max="4" width="22.140625" style="362" customWidth="1"/>
    <col min="5" max="5" width="19.5703125" style="362" customWidth="1"/>
    <col min="6" max="6" width="13.42578125" style="362" bestFit="1" customWidth="1"/>
    <col min="7" max="7" width="9.7109375" style="403" bestFit="1" customWidth="1"/>
    <col min="8" max="8" width="13.28515625" style="403" customWidth="1"/>
    <col min="9" max="16384" width="9.140625" style="362"/>
  </cols>
  <sheetData>
    <row r="1" spans="1:8" ht="43.5" customHeight="1">
      <c r="A1" s="686" t="s">
        <v>113</v>
      </c>
      <c r="B1" s="687"/>
      <c r="C1" s="687"/>
      <c r="D1" s="687"/>
      <c r="E1" s="687"/>
      <c r="F1" s="687"/>
      <c r="G1" s="687"/>
      <c r="H1" s="687"/>
    </row>
    <row r="2" spans="1:8" s="363" customFormat="1" ht="11.25">
      <c r="A2" s="693" t="s">
        <v>41</v>
      </c>
      <c r="B2" s="693"/>
      <c r="C2" s="693"/>
      <c r="D2" s="693"/>
      <c r="E2" s="693"/>
      <c r="F2" s="693"/>
      <c r="G2" s="693"/>
      <c r="H2" s="693"/>
    </row>
    <row r="3" spans="1:8" ht="19.5" customHeight="1">
      <c r="A3" s="694"/>
      <c r="B3" s="694"/>
      <c r="C3" s="694"/>
      <c r="D3" s="694"/>
      <c r="E3" s="694"/>
      <c r="F3" s="694"/>
      <c r="G3" s="694"/>
      <c r="H3" s="694"/>
    </row>
    <row r="4" spans="1:8">
      <c r="A4" s="695"/>
      <c r="B4" s="695"/>
      <c r="C4" s="695"/>
      <c r="D4" s="695"/>
      <c r="E4" s="695"/>
      <c r="F4" s="695"/>
      <c r="G4" s="695"/>
      <c r="H4" s="695"/>
    </row>
    <row r="5" spans="1:8" s="367" customFormat="1" ht="13.15" customHeight="1">
      <c r="A5" s="692" t="s">
        <v>2</v>
      </c>
      <c r="B5" s="692"/>
      <c r="C5" s="692" t="s">
        <v>0</v>
      </c>
      <c r="D5" s="692"/>
      <c r="E5" s="332" t="s">
        <v>43</v>
      </c>
      <c r="F5" s="364" t="s">
        <v>44</v>
      </c>
      <c r="G5" s="365" t="s">
        <v>23</v>
      </c>
      <c r="H5" s="366" t="s">
        <v>24</v>
      </c>
    </row>
    <row r="6" spans="1:8" s="370" customFormat="1" ht="16.5" customHeight="1">
      <c r="A6" s="688"/>
      <c r="B6" s="688"/>
      <c r="C6" s="688"/>
      <c r="D6" s="688"/>
      <c r="E6" s="368"/>
      <c r="F6" s="368"/>
      <c r="G6" s="358"/>
      <c r="H6" s="369"/>
    </row>
    <row r="7" spans="1:8" s="372" customFormat="1">
      <c r="A7" s="371"/>
      <c r="C7" s="373"/>
      <c r="D7" s="373"/>
      <c r="E7" s="374"/>
      <c r="G7" s="375"/>
      <c r="H7" s="376"/>
    </row>
    <row r="8" spans="1:8" s="377" customFormat="1" ht="15">
      <c r="B8" s="378" t="s">
        <v>114</v>
      </c>
      <c r="C8" s="379"/>
      <c r="D8" s="380"/>
      <c r="E8" s="381" t="str">
        <f>IF(D8="","",WEEKDAY(D8,1))</f>
        <v/>
      </c>
      <c r="F8" s="382" t="s">
        <v>50</v>
      </c>
      <c r="G8" s="700"/>
      <c r="H8" s="700"/>
    </row>
    <row r="9" spans="1:8" s="333" customFormat="1" ht="22.5" customHeight="1" thickBot="1">
      <c r="C9" s="333" t="s">
        <v>115</v>
      </c>
      <c r="D9" s="383" t="s">
        <v>116</v>
      </c>
      <c r="E9" s="383" t="s">
        <v>117</v>
      </c>
      <c r="F9" s="383"/>
      <c r="H9" s="384"/>
    </row>
    <row r="10" spans="1:8" s="385" customFormat="1" ht="13.5" thickBot="1">
      <c r="A10" s="696" t="s">
        <v>10</v>
      </c>
      <c r="B10" s="698" t="s">
        <v>21</v>
      </c>
      <c r="C10" s="698" t="s">
        <v>22</v>
      </c>
      <c r="D10" s="698" t="s">
        <v>103</v>
      </c>
      <c r="E10" s="706" t="s">
        <v>40</v>
      </c>
      <c r="F10" s="689" t="s">
        <v>118</v>
      </c>
      <c r="G10" s="690"/>
      <c r="H10" s="691"/>
    </row>
    <row r="11" spans="1:8" s="389" customFormat="1" ht="26.25" customHeight="1" thickBot="1">
      <c r="A11" s="697"/>
      <c r="B11" s="699"/>
      <c r="C11" s="699"/>
      <c r="D11" s="699"/>
      <c r="E11" s="707"/>
      <c r="F11" s="386" t="s">
        <v>119</v>
      </c>
      <c r="G11" s="387" t="s">
        <v>120</v>
      </c>
      <c r="H11" s="388" t="s">
        <v>121</v>
      </c>
    </row>
    <row r="12" spans="1:8" s="397" customFormat="1" ht="18.95" customHeight="1">
      <c r="A12" s="390">
        <v>1</v>
      </c>
      <c r="B12" s="391"/>
      <c r="C12" s="392"/>
      <c r="D12" s="393"/>
      <c r="E12" s="394"/>
      <c r="F12" s="395"/>
      <c r="G12" s="396"/>
      <c r="H12" s="396"/>
    </row>
    <row r="13" spans="1:8" s="397" customFormat="1" ht="18.95" customHeight="1">
      <c r="A13" s="390">
        <v>2</v>
      </c>
      <c r="B13" s="391"/>
      <c r="C13" s="392"/>
      <c r="D13" s="393"/>
      <c r="E13" s="394"/>
      <c r="F13" s="395"/>
      <c r="G13" s="396"/>
      <c r="H13" s="396"/>
    </row>
    <row r="14" spans="1:8" s="397" customFormat="1" ht="18.95" customHeight="1">
      <c r="A14" s="390">
        <v>3</v>
      </c>
      <c r="B14" s="391"/>
      <c r="C14" s="392"/>
      <c r="D14" s="393"/>
      <c r="E14" s="394"/>
      <c r="F14" s="395"/>
      <c r="G14" s="396"/>
      <c r="H14" s="396"/>
    </row>
    <row r="15" spans="1:8" s="397" customFormat="1" ht="18.95" customHeight="1">
      <c r="A15" s="390">
        <v>4</v>
      </c>
      <c r="B15" s="391"/>
      <c r="C15" s="392"/>
      <c r="D15" s="393"/>
      <c r="E15" s="394"/>
      <c r="F15" s="395"/>
      <c r="G15" s="396"/>
      <c r="H15" s="396"/>
    </row>
    <row r="16" spans="1:8" s="397" customFormat="1" ht="18.95" customHeight="1">
      <c r="A16" s="390">
        <v>5</v>
      </c>
      <c r="B16" s="391"/>
      <c r="C16" s="392"/>
      <c r="D16" s="393"/>
      <c r="E16" s="394"/>
      <c r="F16" s="395"/>
      <c r="G16" s="396"/>
      <c r="H16" s="396"/>
    </row>
    <row r="17" spans="1:8" s="397" customFormat="1" ht="18.95" customHeight="1">
      <c r="A17" s="390">
        <v>6</v>
      </c>
      <c r="B17" s="391"/>
      <c r="C17" s="392"/>
      <c r="D17" s="393"/>
      <c r="E17" s="394"/>
      <c r="F17" s="395"/>
      <c r="G17" s="396"/>
      <c r="H17" s="396"/>
    </row>
    <row r="18" spans="1:8" s="397" customFormat="1" ht="18.95" customHeight="1">
      <c r="A18" s="390">
        <v>7</v>
      </c>
      <c r="B18" s="391"/>
      <c r="C18" s="392"/>
      <c r="D18" s="393"/>
      <c r="E18" s="394"/>
      <c r="F18" s="395"/>
      <c r="G18" s="396"/>
      <c r="H18" s="396"/>
    </row>
    <row r="19" spans="1:8" s="397" customFormat="1" ht="18.95" customHeight="1">
      <c r="A19" s="390">
        <v>8</v>
      </c>
      <c r="B19" s="391"/>
      <c r="C19" s="392"/>
      <c r="D19" s="393"/>
      <c r="E19" s="394"/>
      <c r="F19" s="395"/>
      <c r="G19" s="396"/>
      <c r="H19" s="396"/>
    </row>
    <row r="20" spans="1:8" s="397" customFormat="1" ht="18.95" customHeight="1">
      <c r="A20" s="390">
        <v>9</v>
      </c>
      <c r="B20" s="391"/>
      <c r="C20" s="392"/>
      <c r="D20" s="393"/>
      <c r="E20" s="394"/>
      <c r="F20" s="395"/>
      <c r="G20" s="396"/>
      <c r="H20" s="396"/>
    </row>
    <row r="21" spans="1:8" s="397" customFormat="1" ht="18.95" customHeight="1">
      <c r="A21" s="390">
        <v>10</v>
      </c>
      <c r="B21" s="391"/>
      <c r="C21" s="392"/>
      <c r="D21" s="393"/>
      <c r="E21" s="394"/>
      <c r="F21" s="395"/>
      <c r="G21" s="396"/>
      <c r="H21" s="396"/>
    </row>
    <row r="22" spans="1:8" s="397" customFormat="1" ht="18.95" customHeight="1">
      <c r="A22" s="390">
        <v>11</v>
      </c>
      <c r="B22" s="391"/>
      <c r="C22" s="392"/>
      <c r="D22" s="393"/>
      <c r="E22" s="394"/>
      <c r="F22" s="395"/>
      <c r="G22" s="396"/>
      <c r="H22" s="396"/>
    </row>
    <row r="23" spans="1:8" s="397" customFormat="1" ht="18.95" customHeight="1">
      <c r="A23" s="390">
        <v>12</v>
      </c>
      <c r="B23" s="391"/>
      <c r="C23" s="392"/>
      <c r="D23" s="393"/>
      <c r="E23" s="394"/>
      <c r="F23" s="395"/>
      <c r="G23" s="396"/>
      <c r="H23" s="396"/>
    </row>
    <row r="24" spans="1:8" s="397" customFormat="1" ht="18.95" customHeight="1">
      <c r="A24" s="390">
        <v>13</v>
      </c>
      <c r="B24" s="391"/>
      <c r="C24" s="392"/>
      <c r="D24" s="393"/>
      <c r="E24" s="394"/>
      <c r="F24" s="395"/>
      <c r="G24" s="396"/>
      <c r="H24" s="396"/>
    </row>
    <row r="25" spans="1:8" s="397" customFormat="1" ht="18.95" customHeight="1">
      <c r="A25" s="390">
        <v>14</v>
      </c>
      <c r="B25" s="391"/>
      <c r="C25" s="392"/>
      <c r="D25" s="393"/>
      <c r="E25" s="394"/>
      <c r="F25" s="395"/>
      <c r="G25" s="396"/>
      <c r="H25" s="396"/>
    </row>
    <row r="26" spans="1:8" s="397" customFormat="1" ht="18.95" customHeight="1">
      <c r="A26" s="390">
        <v>15</v>
      </c>
      <c r="B26" s="391"/>
      <c r="C26" s="392"/>
      <c r="D26" s="393"/>
      <c r="E26" s="394"/>
      <c r="F26" s="395"/>
      <c r="G26" s="396"/>
      <c r="H26" s="396"/>
    </row>
    <row r="27" spans="1:8" s="397" customFormat="1" ht="18.95" customHeight="1">
      <c r="A27" s="390">
        <v>16</v>
      </c>
      <c r="B27" s="391"/>
      <c r="C27" s="392"/>
      <c r="D27" s="393"/>
      <c r="E27" s="394"/>
      <c r="F27" s="395"/>
      <c r="G27" s="396"/>
      <c r="H27" s="396"/>
    </row>
    <row r="28" spans="1:8" s="397" customFormat="1" ht="18.95" customHeight="1">
      <c r="A28" s="390">
        <v>17</v>
      </c>
      <c r="B28" s="391"/>
      <c r="C28" s="392"/>
      <c r="D28" s="393"/>
      <c r="E28" s="394"/>
      <c r="F28" s="395"/>
      <c r="G28" s="396"/>
      <c r="H28" s="396"/>
    </row>
    <row r="29" spans="1:8" s="397" customFormat="1" ht="18.95" customHeight="1">
      <c r="A29" s="390">
        <v>18</v>
      </c>
      <c r="B29" s="391"/>
      <c r="C29" s="392"/>
      <c r="D29" s="393"/>
      <c r="E29" s="394"/>
      <c r="F29" s="395"/>
      <c r="G29" s="396"/>
      <c r="H29" s="396"/>
    </row>
    <row r="30" spans="1:8" s="397" customFormat="1" ht="18.95" customHeight="1">
      <c r="A30" s="390">
        <v>19</v>
      </c>
      <c r="B30" s="391"/>
      <c r="C30" s="392"/>
      <c r="D30" s="393"/>
      <c r="E30" s="394"/>
      <c r="F30" s="395"/>
      <c r="G30" s="396"/>
      <c r="H30" s="396"/>
    </row>
    <row r="31" spans="1:8" s="397" customFormat="1" ht="18.75" customHeight="1">
      <c r="A31" s="390">
        <v>20</v>
      </c>
      <c r="B31" s="391"/>
      <c r="C31" s="392"/>
      <c r="D31" s="393"/>
      <c r="E31" s="394"/>
      <c r="F31" s="395"/>
      <c r="G31" s="396"/>
      <c r="H31" s="396"/>
    </row>
    <row r="32" spans="1:8" s="400" customFormat="1" ht="18.75" customHeight="1">
      <c r="A32" s="398"/>
      <c r="B32" s="398"/>
      <c r="C32" s="398"/>
      <c r="D32" s="398"/>
      <c r="E32" s="398"/>
      <c r="F32" s="398"/>
      <c r="G32" s="399"/>
      <c r="H32" s="399"/>
    </row>
    <row r="33" spans="1:8">
      <c r="A33" s="401"/>
      <c r="B33" s="701" t="s">
        <v>122</v>
      </c>
      <c r="C33" s="702"/>
      <c r="D33" s="703"/>
      <c r="E33" s="654" t="s">
        <v>1</v>
      </c>
      <c r="F33" s="654"/>
      <c r="G33" s="654"/>
      <c r="H33" s="654"/>
    </row>
    <row r="34" spans="1:8" ht="13.15" customHeight="1">
      <c r="A34" s="401"/>
      <c r="B34" s="704"/>
      <c r="C34" s="681"/>
      <c r="D34" s="682"/>
      <c r="E34" s="646"/>
      <c r="F34" s="646"/>
      <c r="G34" s="646"/>
      <c r="H34" s="646"/>
    </row>
    <row r="35" spans="1:8" ht="13.15" customHeight="1">
      <c r="A35" s="401"/>
      <c r="B35" s="705"/>
      <c r="C35" s="684"/>
      <c r="D35" s="685"/>
      <c r="E35" s="647"/>
      <c r="F35" s="647"/>
      <c r="G35" s="647"/>
      <c r="H35" s="647"/>
    </row>
    <row r="36" spans="1:8">
      <c r="A36" s="401"/>
      <c r="B36" s="402" t="s">
        <v>111</v>
      </c>
      <c r="C36" s="679" t="s">
        <v>112</v>
      </c>
      <c r="D36" s="656"/>
      <c r="E36" s="648" t="s">
        <v>40</v>
      </c>
      <c r="F36" s="648"/>
      <c r="G36" s="649" t="s">
        <v>39</v>
      </c>
      <c r="H36" s="650"/>
    </row>
    <row r="199" spans="1:9" customFormat="1">
      <c r="A199" s="325"/>
      <c r="B199" s="325"/>
      <c r="D199" s="265"/>
      <c r="E199" s="265"/>
      <c r="F199" s="266"/>
      <c r="G199" s="265"/>
      <c r="H199" s="265"/>
    </row>
    <row r="200" spans="1:9" customFormat="1" hidden="1">
      <c r="A200" s="4" t="s">
        <v>47</v>
      </c>
      <c r="B200" s="4" t="str">
        <f>IF($E$6="ВЗРОСЛЫЕ","МУЖЧИНЫ",IF($E$6="ДО 19 ЛЕТ","ЮНИОРЫ","ЮНОШИ"))</f>
        <v>ЮНОШИ</v>
      </c>
      <c r="C200" s="14" t="s">
        <v>25</v>
      </c>
      <c r="D200" s="14" t="s">
        <v>26</v>
      </c>
      <c r="E200" s="265"/>
      <c r="F200" s="265"/>
      <c r="G200" s="266"/>
      <c r="H200" s="265"/>
      <c r="I200" s="265"/>
    </row>
    <row r="201" spans="1:9" customFormat="1" hidden="1">
      <c r="A201" s="4" t="s">
        <v>49</v>
      </c>
      <c r="B201" s="4" t="str">
        <f>IF($E$6="ВЗРОСЛЫЕ","ЖЕНЩИНЫ",IF($E$6="ДО 19 ЛЕТ","ЮНИОРКИ","ДЕВУШКИ"))</f>
        <v>ДЕВУШКИ</v>
      </c>
      <c r="C201" s="14" t="s">
        <v>37</v>
      </c>
      <c r="D201" s="14" t="s">
        <v>31</v>
      </c>
      <c r="E201" s="265"/>
      <c r="F201" s="265"/>
      <c r="G201" s="266"/>
      <c r="H201" s="265"/>
      <c r="I201" s="265"/>
    </row>
    <row r="202" spans="1:9" customFormat="1" hidden="1">
      <c r="A202" s="4" t="s">
        <v>51</v>
      </c>
      <c r="B202" s="4"/>
      <c r="C202" s="14" t="s">
        <v>33</v>
      </c>
      <c r="D202" s="14" t="s">
        <v>34</v>
      </c>
      <c r="E202" s="265"/>
      <c r="F202" s="265"/>
      <c r="G202" s="266"/>
      <c r="H202" s="265"/>
      <c r="I202" s="265"/>
    </row>
    <row r="203" spans="1:9" customFormat="1" hidden="1">
      <c r="A203" s="4" t="s">
        <v>42</v>
      </c>
      <c r="B203" s="4"/>
      <c r="C203" s="14" t="s">
        <v>32</v>
      </c>
      <c r="D203" s="14" t="s">
        <v>54</v>
      </c>
      <c r="E203" s="265"/>
      <c r="F203" s="265"/>
      <c r="G203" s="266"/>
      <c r="H203" s="265"/>
      <c r="I203" s="265"/>
    </row>
    <row r="204" spans="1:9" customFormat="1" hidden="1">
      <c r="A204" s="4" t="s">
        <v>48</v>
      </c>
      <c r="B204" s="4"/>
      <c r="C204" s="14" t="s">
        <v>52</v>
      </c>
      <c r="D204" s="14" t="s">
        <v>55</v>
      </c>
      <c r="E204" s="265"/>
      <c r="F204" s="265"/>
      <c r="G204" s="266"/>
      <c r="H204" s="265"/>
      <c r="I204" s="265"/>
    </row>
    <row r="205" spans="1:9" customFormat="1" hidden="1">
      <c r="A205" s="4" t="s">
        <v>56</v>
      </c>
      <c r="B205" s="4"/>
      <c r="C205" s="14" t="s">
        <v>53</v>
      </c>
      <c r="D205" s="14"/>
      <c r="E205" s="265"/>
      <c r="F205" s="265"/>
      <c r="G205" s="266"/>
      <c r="H205" s="265"/>
      <c r="I205" s="265"/>
    </row>
    <row r="206" spans="1:9" customFormat="1" hidden="1">
      <c r="A206" s="4"/>
      <c r="B206" s="4"/>
      <c r="C206" s="14" t="s">
        <v>57</v>
      </c>
      <c r="D206" s="14"/>
      <c r="E206" s="265"/>
      <c r="F206" s="265"/>
      <c r="G206" s="266"/>
      <c r="H206" s="265"/>
      <c r="I206" s="265"/>
    </row>
    <row r="207" spans="1:9" customFormat="1">
      <c r="A207" s="325"/>
      <c r="B207" s="325"/>
      <c r="D207" s="265"/>
      <c r="E207" s="265"/>
      <c r="F207" s="266"/>
      <c r="G207" s="265"/>
      <c r="H207" s="265"/>
    </row>
  </sheetData>
  <mergeCells count="24">
    <mergeCell ref="G36:H36"/>
    <mergeCell ref="C5:D5"/>
    <mergeCell ref="C36:D36"/>
    <mergeCell ref="E36:F36"/>
    <mergeCell ref="C34:D35"/>
    <mergeCell ref="D10:D11"/>
    <mergeCell ref="E10:E11"/>
    <mergeCell ref="E34:F35"/>
    <mergeCell ref="G34:H35"/>
    <mergeCell ref="B33:D33"/>
    <mergeCell ref="E33:H33"/>
    <mergeCell ref="B34:B35"/>
    <mergeCell ref="A1:H1"/>
    <mergeCell ref="C6:D6"/>
    <mergeCell ref="F10:H10"/>
    <mergeCell ref="A5:B5"/>
    <mergeCell ref="A2:H2"/>
    <mergeCell ref="A3:H3"/>
    <mergeCell ref="A4:H4"/>
    <mergeCell ref="A10:A11"/>
    <mergeCell ref="B10:B11"/>
    <mergeCell ref="C10:C11"/>
    <mergeCell ref="A6:B6"/>
    <mergeCell ref="G8:H8"/>
  </mergeCells>
  <phoneticPr fontId="75" type="noConversion"/>
  <dataValidations count="4">
    <dataValidation type="list" allowBlank="1" showInputMessage="1" showErrorMessage="1" sqref="E6">
      <formula1>$A$200:$A$205</formula1>
    </dataValidation>
    <dataValidation type="list" allowBlank="1" showInputMessage="1" showErrorMessage="1" sqref="F6">
      <formula1>$B$200:$B$201</formula1>
    </dataValidation>
    <dataValidation type="list" allowBlank="1" showInputMessage="1" showErrorMessage="1" sqref="G6">
      <formula1>$C$200:$C$206</formula1>
    </dataValidation>
    <dataValidation type="list" allowBlank="1" showInputMessage="1" showErrorMessage="1" sqref="H6">
      <formula1>$D$200:$D$204</formula1>
    </dataValidation>
  </dataValidations>
  <printOptions horizontalCentered="1"/>
  <pageMargins left="0.35433070866141736" right="0.35433070866141736" top="0.31496062992125984" bottom="0.39370078740157483" header="0" footer="0"/>
  <pageSetup paperSize="9" scale="84" orientation="portrait" horizontalDpi="200" verticalDpi="200" r:id="rId1"/>
  <headerFooter alignWithMargins="0">
    <oddHeader>&amp;L&amp;G&amp;R&amp;G</oddHeader>
  </headerFooter>
  <drawing r:id="rId2"/>
  <legacyDrawing r:id="rId3"/>
  <legacyDrawingHF r:id="rId4"/>
</worksheet>
</file>

<file path=xl/worksheets/sheet3.xml><?xml version="1.0" encoding="utf-8"?>
<worksheet xmlns="http://schemas.openxmlformats.org/spreadsheetml/2006/main" xmlns:r="http://schemas.openxmlformats.org/officeDocument/2006/relationships">
  <sheetPr>
    <pageSetUpPr fitToPage="1"/>
  </sheetPr>
  <dimension ref="A1:AF209"/>
  <sheetViews>
    <sheetView showGridLines="0" zoomScale="98" zoomScaleNormal="98" workbookViewId="0">
      <pane ySplit="8" topLeftCell="A9" activePane="bottomLeft" state="frozen"/>
      <selection activeCell="A3" sqref="A3:N3"/>
      <selection pane="bottomLeft" activeCell="AJ35" sqref="AJ35"/>
    </sheetView>
  </sheetViews>
  <sheetFormatPr defaultRowHeight="12.75"/>
  <cols>
    <col min="1" max="1" width="5.7109375" customWidth="1"/>
    <col min="2" max="2" width="11.42578125" customWidth="1"/>
    <col min="3" max="3" width="28.7109375" customWidth="1"/>
    <col min="4" max="5" width="16.7109375" customWidth="1"/>
    <col min="6" max="7" width="16.7109375" style="265" customWidth="1"/>
    <col min="8" max="8" width="5.7109375" style="286" customWidth="1"/>
    <col min="9" max="12" width="3" style="404" hidden="1" customWidth="1"/>
    <col min="13" max="13" width="3.42578125" style="404" hidden="1" customWidth="1"/>
    <col min="14" max="14" width="10.28515625" style="404" hidden="1" customWidth="1"/>
    <col min="15" max="15" width="5.28515625" style="404" hidden="1" customWidth="1"/>
    <col min="16" max="16" width="21.28515625" style="405" hidden="1" customWidth="1"/>
    <col min="17" max="17" width="8.42578125" style="404" hidden="1" customWidth="1"/>
    <col min="18" max="18" width="9.140625" style="404" hidden="1" customWidth="1"/>
    <col min="19" max="19" width="18.85546875" style="404" hidden="1" customWidth="1"/>
    <col min="20" max="26" width="9.140625" hidden="1" customWidth="1"/>
    <col min="27" max="27" width="27.140625" style="406" hidden="1" customWidth="1"/>
    <col min="28" max="28" width="8" style="406" hidden="1" customWidth="1"/>
    <col min="29" max="29" width="25.85546875" style="406" hidden="1" customWidth="1"/>
    <col min="30" max="30" width="9" style="406" hidden="1" customWidth="1"/>
    <col min="31" max="31" width="31" style="406" hidden="1" customWidth="1"/>
    <col min="32" max="32" width="6.140625" style="406" hidden="1" customWidth="1"/>
  </cols>
  <sheetData>
    <row r="1" spans="1:32" ht="42" customHeight="1">
      <c r="A1" s="708" t="s">
        <v>123</v>
      </c>
      <c r="B1" s="708"/>
      <c r="C1" s="708"/>
      <c r="D1" s="708"/>
      <c r="E1" s="708"/>
      <c r="F1" s="708"/>
      <c r="G1" s="708"/>
    </row>
    <row r="2" spans="1:32">
      <c r="A2" s="709" t="s">
        <v>41</v>
      </c>
      <c r="B2" s="709"/>
      <c r="C2" s="709"/>
      <c r="D2" s="709"/>
      <c r="E2" s="709"/>
      <c r="F2" s="709"/>
      <c r="G2" s="709"/>
    </row>
    <row r="3" spans="1:32" ht="18">
      <c r="A3" s="710"/>
      <c r="B3" s="710"/>
      <c r="C3" s="710"/>
      <c r="D3" s="710"/>
      <c r="E3" s="710"/>
      <c r="F3" s="710"/>
      <c r="G3" s="710"/>
    </row>
    <row r="4" spans="1:32">
      <c r="B4" s="407"/>
      <c r="C4" s="407"/>
      <c r="D4" s="407"/>
      <c r="E4" s="407"/>
      <c r="F4" s="407"/>
    </row>
    <row r="5" spans="1:32" s="411" customFormat="1">
      <c r="A5" s="711" t="s">
        <v>2</v>
      </c>
      <c r="B5" s="711"/>
      <c r="C5" s="277" t="s">
        <v>0</v>
      </c>
      <c r="D5" s="277" t="s">
        <v>43</v>
      </c>
      <c r="E5" s="277" t="s">
        <v>44</v>
      </c>
      <c r="F5" s="277" t="s">
        <v>23</v>
      </c>
      <c r="G5" s="328" t="s">
        <v>24</v>
      </c>
      <c r="H5" s="408"/>
      <c r="I5" s="409"/>
      <c r="J5" s="409"/>
      <c r="K5" s="409"/>
      <c r="L5" s="409"/>
      <c r="M5" s="409"/>
      <c r="N5" s="409"/>
      <c r="O5" s="409"/>
      <c r="P5" s="410"/>
      <c r="Q5" s="409"/>
      <c r="R5" s="409"/>
      <c r="S5" s="409"/>
    </row>
    <row r="6" spans="1:32" s="642" customFormat="1" ht="15.75">
      <c r="A6" s="725"/>
      <c r="B6" s="725"/>
      <c r="C6" s="630"/>
      <c r="D6" s="340"/>
      <c r="E6" s="340"/>
      <c r="F6" s="630"/>
      <c r="G6" s="630"/>
      <c r="Q6" s="643"/>
      <c r="R6" s="643"/>
      <c r="S6" s="643"/>
    </row>
    <row r="7" spans="1:32">
      <c r="C7" s="412"/>
      <c r="D7" s="413"/>
      <c r="E7" s="413"/>
      <c r="F7" s="413"/>
      <c r="G7" s="206"/>
      <c r="H7" s="414"/>
    </row>
    <row r="8" spans="1:32" ht="42" customHeight="1">
      <c r="A8" s="415" t="s">
        <v>10</v>
      </c>
      <c r="B8" s="415" t="s">
        <v>124</v>
      </c>
      <c r="C8" s="726" t="s">
        <v>125</v>
      </c>
      <c r="D8" s="727"/>
      <c r="E8" s="728"/>
      <c r="F8" s="415" t="s">
        <v>103</v>
      </c>
      <c r="G8" s="415" t="s">
        <v>40</v>
      </c>
      <c r="H8" s="416"/>
      <c r="P8" s="417">
        <v>1</v>
      </c>
      <c r="AA8" s="406" t="s">
        <v>126</v>
      </c>
      <c r="AC8" s="406" t="s">
        <v>127</v>
      </c>
      <c r="AE8" s="406" t="s">
        <v>128</v>
      </c>
    </row>
    <row r="9" spans="1:32" ht="37.5" customHeight="1">
      <c r="A9" s="719" t="s">
        <v>129</v>
      </c>
      <c r="B9" s="720"/>
      <c r="C9" s="720"/>
      <c r="D9" s="720"/>
      <c r="E9" s="720"/>
      <c r="F9" s="720"/>
      <c r="G9" s="721"/>
      <c r="AA9" s="418" t="b">
        <v>0</v>
      </c>
      <c r="AB9" s="419"/>
      <c r="AC9" s="418" t="b">
        <v>1</v>
      </c>
      <c r="AD9" s="419"/>
      <c r="AE9" s="418" t="b">
        <v>1</v>
      </c>
      <c r="AF9" s="419"/>
    </row>
    <row r="10" spans="1:32" s="427" customFormat="1" ht="21" customHeight="1">
      <c r="A10" s="420">
        <v>1</v>
      </c>
      <c r="B10" s="421"/>
      <c r="C10" s="722"/>
      <c r="D10" s="723"/>
      <c r="E10" s="724"/>
      <c r="F10" s="422"/>
      <c r="G10" s="422"/>
      <c r="H10" s="423"/>
      <c r="I10" s="424">
        <f t="shared" ref="I10:I25" si="0">LEN(C10)</f>
        <v>0</v>
      </c>
      <c r="J10" s="424">
        <f t="shared" ref="J10:J25" si="1">IF((I10)=0,0,FIND(" ",C10))</f>
        <v>0</v>
      </c>
      <c r="K10" s="424" t="str">
        <f t="shared" ref="K10:K25" si="2">IF(OR(ISERR(J10),I10=0),"",CONCATENATE(UPPER(MID(C10,J10+1,1)),"."))</f>
        <v/>
      </c>
      <c r="L10" s="424">
        <f t="shared" ref="L10:L25" si="3">IF(LEN(C10)=0,0,FIND(" ",C10,J10+1))</f>
        <v>0</v>
      </c>
      <c r="M10" s="424" t="str">
        <f t="shared" ref="M10:M25" si="4">IF(OR(I10=0,ISERR(L10)),"",CONCATENATE(MID(C10,L10+1,1),"."))</f>
        <v/>
      </c>
      <c r="N10" s="424" t="str">
        <f t="shared" ref="N10:N25" si="5">IF(C10="","",IF(ISERR(J10),UPPER(C10),UPPER(MID(C10,1,J10-1))))</f>
        <v/>
      </c>
      <c r="O10" s="424" t="str">
        <f t="shared" ref="O10:O25" si="6">CONCATENATE(K10,M10)</f>
        <v/>
      </c>
      <c r="P10" s="425" t="str">
        <f t="shared" ref="P10:P25" si="7">IF(N10="","",N10)</f>
        <v/>
      </c>
      <c r="Q10" s="424" t="str">
        <f t="shared" ref="Q10:Q25" si="8">IF(LEN(C10)&lt;2,"",IF(ISERR(J10),"",IF(ISERR(L10),UPPER(MID(C10,J10,I10-J10+1)),UPPER(MID(C10,J10,L10-J10)))))</f>
        <v/>
      </c>
      <c r="R10" s="426">
        <v>0</v>
      </c>
      <c r="S10" s="424" t="str">
        <f t="shared" ref="S10:S25" si="9">IF(R10&gt;1,CONCATENATE(N10,Q10),N10)</f>
        <v/>
      </c>
      <c r="AA10" s="713" t="s">
        <v>130</v>
      </c>
      <c r="AB10" s="715" t="s">
        <v>35</v>
      </c>
      <c r="AC10" s="713" t="s">
        <v>131</v>
      </c>
      <c r="AD10" s="729" t="s">
        <v>35</v>
      </c>
      <c r="AE10" s="712" t="s">
        <v>132</v>
      </c>
      <c r="AF10" s="714" t="s">
        <v>35</v>
      </c>
    </row>
    <row r="11" spans="1:32" s="427" customFormat="1" ht="21" customHeight="1">
      <c r="A11" s="428">
        <v>2</v>
      </c>
      <c r="B11" s="429"/>
      <c r="C11" s="716"/>
      <c r="D11" s="717"/>
      <c r="E11" s="718"/>
      <c r="F11" s="430"/>
      <c r="G11" s="430"/>
      <c r="H11" s="423"/>
      <c r="I11" s="424">
        <f t="shared" si="0"/>
        <v>0</v>
      </c>
      <c r="J11" s="424">
        <f t="shared" si="1"/>
        <v>0</v>
      </c>
      <c r="K11" s="424" t="str">
        <f t="shared" si="2"/>
        <v/>
      </c>
      <c r="L11" s="424">
        <f t="shared" si="3"/>
        <v>0</v>
      </c>
      <c r="M11" s="424" t="str">
        <f t="shared" si="4"/>
        <v/>
      </c>
      <c r="N11" s="424" t="str">
        <f t="shared" si="5"/>
        <v/>
      </c>
      <c r="O11" s="424" t="str">
        <f t="shared" si="6"/>
        <v/>
      </c>
      <c r="P11" s="425" t="str">
        <f t="shared" si="7"/>
        <v/>
      </c>
      <c r="Q11" s="424" t="str">
        <f t="shared" si="8"/>
        <v/>
      </c>
      <c r="R11" s="426">
        <v>0</v>
      </c>
      <c r="S11" s="424" t="str">
        <f t="shared" si="9"/>
        <v/>
      </c>
      <c r="AA11" s="713"/>
      <c r="AB11" s="715"/>
      <c r="AC11" s="713"/>
      <c r="AD11" s="729"/>
      <c r="AE11" s="713"/>
      <c r="AF11" s="715"/>
    </row>
    <row r="12" spans="1:32" s="427" customFormat="1" ht="21" customHeight="1">
      <c r="A12" s="428">
        <v>3</v>
      </c>
      <c r="B12" s="429"/>
      <c r="C12" s="716"/>
      <c r="D12" s="717"/>
      <c r="E12" s="718"/>
      <c r="F12" s="430"/>
      <c r="G12" s="430"/>
      <c r="H12" s="423"/>
      <c r="I12" s="424">
        <f t="shared" si="0"/>
        <v>0</v>
      </c>
      <c r="J12" s="424">
        <f t="shared" si="1"/>
        <v>0</v>
      </c>
      <c r="K12" s="424" t="str">
        <f t="shared" si="2"/>
        <v/>
      </c>
      <c r="L12" s="424">
        <f t="shared" si="3"/>
        <v>0</v>
      </c>
      <c r="M12" s="424" t="str">
        <f t="shared" si="4"/>
        <v/>
      </c>
      <c r="N12" s="424" t="str">
        <f t="shared" si="5"/>
        <v/>
      </c>
      <c r="O12" s="424" t="str">
        <f t="shared" si="6"/>
        <v/>
      </c>
      <c r="P12" s="425" t="str">
        <f t="shared" si="7"/>
        <v/>
      </c>
      <c r="Q12" s="424" t="str">
        <f t="shared" si="8"/>
        <v/>
      </c>
      <c r="R12" s="426">
        <v>0</v>
      </c>
      <c r="S12" s="424" t="str">
        <f t="shared" si="9"/>
        <v/>
      </c>
      <c r="AA12" s="713" t="s">
        <v>130</v>
      </c>
      <c r="AB12" s="715" t="s">
        <v>35</v>
      </c>
      <c r="AC12" s="424"/>
      <c r="AD12" s="424"/>
      <c r="AE12" s="431"/>
      <c r="AF12" s="432"/>
    </row>
    <row r="13" spans="1:32" s="427" customFormat="1" ht="21" customHeight="1">
      <c r="A13" s="428">
        <v>4</v>
      </c>
      <c r="B13" s="429"/>
      <c r="C13" s="716"/>
      <c r="D13" s="717"/>
      <c r="E13" s="718"/>
      <c r="F13" s="430"/>
      <c r="G13" s="430"/>
      <c r="H13" s="423"/>
      <c r="I13" s="424">
        <f t="shared" si="0"/>
        <v>0</v>
      </c>
      <c r="J13" s="424">
        <f t="shared" si="1"/>
        <v>0</v>
      </c>
      <c r="K13" s="424" t="str">
        <f t="shared" si="2"/>
        <v/>
      </c>
      <c r="L13" s="424">
        <f t="shared" si="3"/>
        <v>0</v>
      </c>
      <c r="M13" s="424" t="str">
        <f t="shared" si="4"/>
        <v/>
      </c>
      <c r="N13" s="424" t="str">
        <f t="shared" si="5"/>
        <v/>
      </c>
      <c r="O13" s="424" t="str">
        <f t="shared" si="6"/>
        <v/>
      </c>
      <c r="P13" s="425" t="str">
        <f t="shared" si="7"/>
        <v/>
      </c>
      <c r="Q13" s="424" t="str">
        <f t="shared" si="8"/>
        <v/>
      </c>
      <c r="R13" s="426">
        <v>0</v>
      </c>
      <c r="S13" s="424" t="str">
        <f t="shared" si="9"/>
        <v/>
      </c>
      <c r="AA13" s="713"/>
      <c r="AB13" s="715"/>
      <c r="AC13" s="424"/>
      <c r="AD13" s="424"/>
      <c r="AE13" s="431"/>
      <c r="AF13" s="432"/>
    </row>
    <row r="14" spans="1:32" s="427" customFormat="1" ht="21" customHeight="1">
      <c r="A14" s="428">
        <v>5</v>
      </c>
      <c r="B14" s="429"/>
      <c r="C14" s="716"/>
      <c r="D14" s="717"/>
      <c r="E14" s="718"/>
      <c r="F14" s="430"/>
      <c r="G14" s="430"/>
      <c r="H14" s="423"/>
      <c r="I14" s="424">
        <f t="shared" si="0"/>
        <v>0</v>
      </c>
      <c r="J14" s="424">
        <f t="shared" si="1"/>
        <v>0</v>
      </c>
      <c r="K14" s="424" t="str">
        <f t="shared" si="2"/>
        <v/>
      </c>
      <c r="L14" s="424">
        <f t="shared" si="3"/>
        <v>0</v>
      </c>
      <c r="M14" s="424" t="str">
        <f t="shared" si="4"/>
        <v/>
      </c>
      <c r="N14" s="424" t="str">
        <f t="shared" si="5"/>
        <v/>
      </c>
      <c r="O14" s="424" t="str">
        <f t="shared" si="6"/>
        <v/>
      </c>
      <c r="P14" s="425" t="str">
        <f t="shared" si="7"/>
        <v/>
      </c>
      <c r="Q14" s="424" t="str">
        <f t="shared" si="8"/>
        <v/>
      </c>
      <c r="R14" s="426">
        <v>0</v>
      </c>
      <c r="S14" s="424" t="str">
        <f t="shared" si="9"/>
        <v/>
      </c>
      <c r="AA14" s="713" t="s">
        <v>130</v>
      </c>
      <c r="AB14" s="715" t="s">
        <v>35</v>
      </c>
      <c r="AC14" s="713" t="s">
        <v>131</v>
      </c>
      <c r="AD14" s="729" t="s">
        <v>35</v>
      </c>
      <c r="AE14" s="713" t="s">
        <v>132</v>
      </c>
      <c r="AF14" s="715" t="s">
        <v>35</v>
      </c>
    </row>
    <row r="15" spans="1:32" s="427" customFormat="1" ht="21" customHeight="1">
      <c r="A15" s="428">
        <v>6</v>
      </c>
      <c r="B15" s="429"/>
      <c r="C15" s="716"/>
      <c r="D15" s="717"/>
      <c r="E15" s="718"/>
      <c r="F15" s="430"/>
      <c r="G15" s="430"/>
      <c r="H15" s="423"/>
      <c r="I15" s="424">
        <f t="shared" si="0"/>
        <v>0</v>
      </c>
      <c r="J15" s="424">
        <f t="shared" si="1"/>
        <v>0</v>
      </c>
      <c r="K15" s="424" t="str">
        <f t="shared" si="2"/>
        <v/>
      </c>
      <c r="L15" s="424">
        <f t="shared" si="3"/>
        <v>0</v>
      </c>
      <c r="M15" s="424" t="str">
        <f t="shared" si="4"/>
        <v/>
      </c>
      <c r="N15" s="424" t="str">
        <f t="shared" si="5"/>
        <v/>
      </c>
      <c r="O15" s="424" t="str">
        <f t="shared" si="6"/>
        <v/>
      </c>
      <c r="P15" s="425" t="str">
        <f t="shared" si="7"/>
        <v/>
      </c>
      <c r="Q15" s="424" t="str">
        <f t="shared" si="8"/>
        <v/>
      </c>
      <c r="R15" s="426">
        <v>0</v>
      </c>
      <c r="S15" s="424" t="str">
        <f t="shared" si="9"/>
        <v/>
      </c>
      <c r="AA15" s="713"/>
      <c r="AB15" s="715"/>
      <c r="AC15" s="713"/>
      <c r="AD15" s="729"/>
      <c r="AE15" s="713"/>
      <c r="AF15" s="715"/>
    </row>
    <row r="16" spans="1:32" s="427" customFormat="1" ht="21" customHeight="1">
      <c r="A16" s="428">
        <v>7</v>
      </c>
      <c r="B16" s="429"/>
      <c r="C16" s="716"/>
      <c r="D16" s="717"/>
      <c r="E16" s="718"/>
      <c r="F16" s="430"/>
      <c r="G16" s="430"/>
      <c r="H16" s="423"/>
      <c r="I16" s="424">
        <f t="shared" si="0"/>
        <v>0</v>
      </c>
      <c r="J16" s="424">
        <f t="shared" si="1"/>
        <v>0</v>
      </c>
      <c r="K16" s="424" t="str">
        <f t="shared" si="2"/>
        <v/>
      </c>
      <c r="L16" s="424">
        <f t="shared" si="3"/>
        <v>0</v>
      </c>
      <c r="M16" s="424" t="str">
        <f t="shared" si="4"/>
        <v/>
      </c>
      <c r="N16" s="424" t="str">
        <f t="shared" si="5"/>
        <v/>
      </c>
      <c r="O16" s="424" t="str">
        <f t="shared" si="6"/>
        <v/>
      </c>
      <c r="P16" s="425" t="str">
        <f t="shared" si="7"/>
        <v/>
      </c>
      <c r="Q16" s="424" t="str">
        <f t="shared" si="8"/>
        <v/>
      </c>
      <c r="R16" s="426">
        <v>0</v>
      </c>
      <c r="S16" s="424" t="str">
        <f t="shared" si="9"/>
        <v/>
      </c>
      <c r="AA16" s="713" t="s">
        <v>130</v>
      </c>
      <c r="AB16" s="715" t="s">
        <v>35</v>
      </c>
      <c r="AC16" s="424"/>
      <c r="AD16" s="424"/>
      <c r="AE16" s="431"/>
      <c r="AF16" s="432"/>
    </row>
    <row r="17" spans="1:32" s="427" customFormat="1" ht="21" customHeight="1">
      <c r="A17" s="428">
        <v>8</v>
      </c>
      <c r="B17" s="429"/>
      <c r="C17" s="716"/>
      <c r="D17" s="717"/>
      <c r="E17" s="718"/>
      <c r="F17" s="430"/>
      <c r="G17" s="430"/>
      <c r="H17" s="423"/>
      <c r="I17" s="424">
        <f t="shared" si="0"/>
        <v>0</v>
      </c>
      <c r="J17" s="424">
        <f t="shared" si="1"/>
        <v>0</v>
      </c>
      <c r="K17" s="424" t="str">
        <f t="shared" si="2"/>
        <v/>
      </c>
      <c r="L17" s="424">
        <f t="shared" si="3"/>
        <v>0</v>
      </c>
      <c r="M17" s="424" t="str">
        <f t="shared" si="4"/>
        <v/>
      </c>
      <c r="N17" s="424" t="str">
        <f t="shared" si="5"/>
        <v/>
      </c>
      <c r="O17" s="424" t="str">
        <f t="shared" si="6"/>
        <v/>
      </c>
      <c r="P17" s="425" t="str">
        <f t="shared" si="7"/>
        <v/>
      </c>
      <c r="Q17" s="424" t="str">
        <f t="shared" si="8"/>
        <v/>
      </c>
      <c r="R17" s="426">
        <v>0</v>
      </c>
      <c r="S17" s="424" t="str">
        <f t="shared" si="9"/>
        <v/>
      </c>
      <c r="AA17" s="713"/>
      <c r="AB17" s="715"/>
      <c r="AC17" s="424"/>
      <c r="AD17" s="424"/>
      <c r="AE17" s="431"/>
      <c r="AF17" s="432"/>
    </row>
    <row r="18" spans="1:32" s="427" customFormat="1" ht="21" customHeight="1">
      <c r="A18" s="428">
        <v>9</v>
      </c>
      <c r="B18" s="429"/>
      <c r="C18" s="716"/>
      <c r="D18" s="717"/>
      <c r="E18" s="718"/>
      <c r="F18" s="430"/>
      <c r="G18" s="430"/>
      <c r="H18" s="423"/>
      <c r="I18" s="424">
        <f t="shared" si="0"/>
        <v>0</v>
      </c>
      <c r="J18" s="424">
        <f t="shared" si="1"/>
        <v>0</v>
      </c>
      <c r="K18" s="424" t="str">
        <f t="shared" si="2"/>
        <v/>
      </c>
      <c r="L18" s="424">
        <f t="shared" si="3"/>
        <v>0</v>
      </c>
      <c r="M18" s="424" t="str">
        <f t="shared" si="4"/>
        <v/>
      </c>
      <c r="N18" s="424" t="str">
        <f t="shared" si="5"/>
        <v/>
      </c>
      <c r="O18" s="424" t="str">
        <f t="shared" si="6"/>
        <v/>
      </c>
      <c r="P18" s="425" t="str">
        <f t="shared" si="7"/>
        <v/>
      </c>
      <c r="Q18" s="424" t="str">
        <f t="shared" si="8"/>
        <v/>
      </c>
      <c r="R18" s="426">
        <v>0</v>
      </c>
      <c r="S18" s="424" t="str">
        <f t="shared" si="9"/>
        <v/>
      </c>
      <c r="AA18" s="713" t="s">
        <v>130</v>
      </c>
      <c r="AB18" s="715" t="s">
        <v>35</v>
      </c>
      <c r="AC18" s="713" t="s">
        <v>131</v>
      </c>
      <c r="AD18" s="729" t="s">
        <v>35</v>
      </c>
      <c r="AE18" s="713" t="s">
        <v>132</v>
      </c>
      <c r="AF18" s="715" t="s">
        <v>35</v>
      </c>
    </row>
    <row r="19" spans="1:32" s="427" customFormat="1" ht="21" customHeight="1">
      <c r="A19" s="428">
        <v>10</v>
      </c>
      <c r="B19" s="429"/>
      <c r="C19" s="716"/>
      <c r="D19" s="717"/>
      <c r="E19" s="718"/>
      <c r="F19" s="430"/>
      <c r="G19" s="430"/>
      <c r="H19" s="423"/>
      <c r="I19" s="424">
        <f t="shared" si="0"/>
        <v>0</v>
      </c>
      <c r="J19" s="424">
        <f t="shared" si="1"/>
        <v>0</v>
      </c>
      <c r="K19" s="424" t="str">
        <f t="shared" si="2"/>
        <v/>
      </c>
      <c r="L19" s="424">
        <f t="shared" si="3"/>
        <v>0</v>
      </c>
      <c r="M19" s="424" t="str">
        <f t="shared" si="4"/>
        <v/>
      </c>
      <c r="N19" s="424" t="str">
        <f t="shared" si="5"/>
        <v/>
      </c>
      <c r="O19" s="424" t="str">
        <f t="shared" si="6"/>
        <v/>
      </c>
      <c r="P19" s="425" t="str">
        <f t="shared" si="7"/>
        <v/>
      </c>
      <c r="Q19" s="424" t="str">
        <f t="shared" si="8"/>
        <v/>
      </c>
      <c r="R19" s="426">
        <v>0</v>
      </c>
      <c r="S19" s="424" t="str">
        <f t="shared" si="9"/>
        <v/>
      </c>
      <c r="AA19" s="713"/>
      <c r="AB19" s="715"/>
      <c r="AC19" s="713"/>
      <c r="AD19" s="729"/>
      <c r="AE19" s="713"/>
      <c r="AF19" s="715"/>
    </row>
    <row r="20" spans="1:32" s="427" customFormat="1" ht="21" customHeight="1">
      <c r="A20" s="428">
        <v>11</v>
      </c>
      <c r="B20" s="429"/>
      <c r="C20" s="716"/>
      <c r="D20" s="717"/>
      <c r="E20" s="718"/>
      <c r="F20" s="430"/>
      <c r="G20" s="430"/>
      <c r="H20" s="423"/>
      <c r="I20" s="424">
        <f t="shared" si="0"/>
        <v>0</v>
      </c>
      <c r="J20" s="424">
        <f t="shared" si="1"/>
        <v>0</v>
      </c>
      <c r="K20" s="424" t="str">
        <f t="shared" si="2"/>
        <v/>
      </c>
      <c r="L20" s="424">
        <f t="shared" si="3"/>
        <v>0</v>
      </c>
      <c r="M20" s="424" t="str">
        <f t="shared" si="4"/>
        <v/>
      </c>
      <c r="N20" s="424" t="str">
        <f t="shared" si="5"/>
        <v/>
      </c>
      <c r="O20" s="424" t="str">
        <f t="shared" si="6"/>
        <v/>
      </c>
      <c r="P20" s="425" t="str">
        <f t="shared" si="7"/>
        <v/>
      </c>
      <c r="Q20" s="424" t="str">
        <f t="shared" si="8"/>
        <v/>
      </c>
      <c r="R20" s="426">
        <v>0</v>
      </c>
      <c r="S20" s="424" t="str">
        <f t="shared" si="9"/>
        <v/>
      </c>
      <c r="AA20" s="713" t="s">
        <v>130</v>
      </c>
      <c r="AB20" s="715" t="s">
        <v>35</v>
      </c>
      <c r="AC20" s="424"/>
      <c r="AD20" s="424"/>
      <c r="AE20" s="713"/>
      <c r="AF20" s="331"/>
    </row>
    <row r="21" spans="1:32" s="427" customFormat="1" ht="21" customHeight="1">
      <c r="A21" s="428">
        <v>12</v>
      </c>
      <c r="B21" s="429"/>
      <c r="C21" s="716"/>
      <c r="D21" s="717"/>
      <c r="E21" s="718"/>
      <c r="F21" s="430"/>
      <c r="G21" s="430"/>
      <c r="H21" s="423"/>
      <c r="I21" s="424">
        <f t="shared" si="0"/>
        <v>0</v>
      </c>
      <c r="J21" s="424">
        <f t="shared" si="1"/>
        <v>0</v>
      </c>
      <c r="K21" s="424" t="str">
        <f t="shared" si="2"/>
        <v/>
      </c>
      <c r="L21" s="424">
        <f t="shared" si="3"/>
        <v>0</v>
      </c>
      <c r="M21" s="424" t="str">
        <f t="shared" si="4"/>
        <v/>
      </c>
      <c r="N21" s="424" t="str">
        <f t="shared" si="5"/>
        <v/>
      </c>
      <c r="O21" s="424" t="str">
        <f t="shared" si="6"/>
        <v/>
      </c>
      <c r="P21" s="425" t="str">
        <f t="shared" si="7"/>
        <v/>
      </c>
      <c r="Q21" s="424" t="str">
        <f t="shared" si="8"/>
        <v/>
      </c>
      <c r="R21" s="426">
        <v>0</v>
      </c>
      <c r="S21" s="424" t="str">
        <f t="shared" si="9"/>
        <v/>
      </c>
      <c r="AA21" s="713"/>
      <c r="AB21" s="715"/>
      <c r="AC21" s="424"/>
      <c r="AD21" s="424"/>
      <c r="AE21" s="713"/>
      <c r="AF21" s="331"/>
    </row>
    <row r="22" spans="1:32" s="427" customFormat="1" ht="21" customHeight="1">
      <c r="A22" s="428">
        <v>13</v>
      </c>
      <c r="B22" s="429"/>
      <c r="C22" s="716"/>
      <c r="D22" s="717"/>
      <c r="E22" s="718"/>
      <c r="F22" s="430"/>
      <c r="G22" s="430"/>
      <c r="H22" s="423"/>
      <c r="I22" s="424">
        <f t="shared" si="0"/>
        <v>0</v>
      </c>
      <c r="J22" s="424">
        <f t="shared" si="1"/>
        <v>0</v>
      </c>
      <c r="K22" s="424" t="str">
        <f t="shared" si="2"/>
        <v/>
      </c>
      <c r="L22" s="424">
        <f t="shared" si="3"/>
        <v>0</v>
      </c>
      <c r="M22" s="424" t="str">
        <f t="shared" si="4"/>
        <v/>
      </c>
      <c r="N22" s="424" t="str">
        <f t="shared" si="5"/>
        <v/>
      </c>
      <c r="O22" s="424" t="str">
        <f t="shared" si="6"/>
        <v/>
      </c>
      <c r="P22" s="425" t="str">
        <f t="shared" si="7"/>
        <v/>
      </c>
      <c r="Q22" s="424" t="str">
        <f t="shared" si="8"/>
        <v/>
      </c>
      <c r="R22" s="426">
        <v>0</v>
      </c>
      <c r="S22" s="424" t="str">
        <f t="shared" si="9"/>
        <v/>
      </c>
      <c r="AA22" s="713" t="s">
        <v>130</v>
      </c>
      <c r="AB22" s="715" t="s">
        <v>35</v>
      </c>
      <c r="AC22" s="713" t="s">
        <v>131</v>
      </c>
      <c r="AD22" s="729" t="s">
        <v>35</v>
      </c>
      <c r="AE22" s="713" t="s">
        <v>132</v>
      </c>
      <c r="AF22" s="715" t="s">
        <v>35</v>
      </c>
    </row>
    <row r="23" spans="1:32" s="427" customFormat="1" ht="21" customHeight="1">
      <c r="A23" s="428">
        <v>14</v>
      </c>
      <c r="B23" s="429"/>
      <c r="C23" s="716"/>
      <c r="D23" s="717"/>
      <c r="E23" s="718"/>
      <c r="F23" s="430"/>
      <c r="G23" s="430"/>
      <c r="H23" s="423"/>
      <c r="I23" s="424">
        <f t="shared" si="0"/>
        <v>0</v>
      </c>
      <c r="J23" s="424">
        <f t="shared" si="1"/>
        <v>0</v>
      </c>
      <c r="K23" s="424" t="str">
        <f t="shared" si="2"/>
        <v/>
      </c>
      <c r="L23" s="424">
        <f t="shared" si="3"/>
        <v>0</v>
      </c>
      <c r="M23" s="424" t="str">
        <f t="shared" si="4"/>
        <v/>
      </c>
      <c r="N23" s="424" t="str">
        <f t="shared" si="5"/>
        <v/>
      </c>
      <c r="O23" s="424" t="str">
        <f t="shared" si="6"/>
        <v/>
      </c>
      <c r="P23" s="425" t="str">
        <f t="shared" si="7"/>
        <v/>
      </c>
      <c r="Q23" s="424" t="str">
        <f t="shared" si="8"/>
        <v/>
      </c>
      <c r="R23" s="426">
        <v>0</v>
      </c>
      <c r="S23" s="424" t="str">
        <f t="shared" si="9"/>
        <v/>
      </c>
      <c r="AA23" s="713"/>
      <c r="AB23" s="715"/>
      <c r="AC23" s="713"/>
      <c r="AD23" s="729"/>
      <c r="AE23" s="713"/>
      <c r="AF23" s="715"/>
    </row>
    <row r="24" spans="1:32" s="427" customFormat="1" ht="21" customHeight="1">
      <c r="A24" s="428">
        <v>15</v>
      </c>
      <c r="B24" s="429"/>
      <c r="C24" s="716"/>
      <c r="D24" s="717"/>
      <c r="E24" s="718"/>
      <c r="F24" s="430"/>
      <c r="G24" s="430"/>
      <c r="H24" s="423"/>
      <c r="I24" s="424">
        <f t="shared" si="0"/>
        <v>0</v>
      </c>
      <c r="J24" s="424">
        <f t="shared" si="1"/>
        <v>0</v>
      </c>
      <c r="K24" s="424" t="str">
        <f t="shared" si="2"/>
        <v/>
      </c>
      <c r="L24" s="424">
        <f t="shared" si="3"/>
        <v>0</v>
      </c>
      <c r="M24" s="424" t="str">
        <f t="shared" si="4"/>
        <v/>
      </c>
      <c r="N24" s="424" t="str">
        <f t="shared" si="5"/>
        <v/>
      </c>
      <c r="O24" s="424" t="str">
        <f t="shared" si="6"/>
        <v/>
      </c>
      <c r="P24" s="425" t="str">
        <f t="shared" si="7"/>
        <v/>
      </c>
      <c r="Q24" s="424" t="str">
        <f t="shared" si="8"/>
        <v/>
      </c>
      <c r="R24" s="426">
        <v>0</v>
      </c>
      <c r="S24" s="424" t="str">
        <f t="shared" si="9"/>
        <v/>
      </c>
      <c r="AA24" s="713" t="s">
        <v>130</v>
      </c>
      <c r="AB24" s="715" t="s">
        <v>35</v>
      </c>
      <c r="AC24" s="424"/>
      <c r="AD24" s="424"/>
      <c r="AE24" s="713"/>
      <c r="AF24" s="331"/>
    </row>
    <row r="25" spans="1:32" s="427" customFormat="1" ht="21" customHeight="1">
      <c r="A25" s="641">
        <v>16</v>
      </c>
      <c r="B25" s="639"/>
      <c r="C25" s="730"/>
      <c r="D25" s="731"/>
      <c r="E25" s="732"/>
      <c r="F25" s="638"/>
      <c r="G25" s="638"/>
      <c r="H25" s="423"/>
      <c r="I25" s="424">
        <f t="shared" si="0"/>
        <v>0</v>
      </c>
      <c r="J25" s="424">
        <f t="shared" si="1"/>
        <v>0</v>
      </c>
      <c r="K25" s="424" t="str">
        <f t="shared" si="2"/>
        <v/>
      </c>
      <c r="L25" s="424">
        <f t="shared" si="3"/>
        <v>0</v>
      </c>
      <c r="M25" s="424" t="str">
        <f t="shared" si="4"/>
        <v/>
      </c>
      <c r="N25" s="424" t="str">
        <f t="shared" si="5"/>
        <v/>
      </c>
      <c r="O25" s="424" t="str">
        <f t="shared" si="6"/>
        <v/>
      </c>
      <c r="P25" s="425" t="str">
        <f t="shared" si="7"/>
        <v/>
      </c>
      <c r="Q25" s="424" t="str">
        <f t="shared" si="8"/>
        <v/>
      </c>
      <c r="R25" s="426">
        <v>0</v>
      </c>
      <c r="S25" s="424" t="str">
        <f t="shared" si="9"/>
        <v/>
      </c>
      <c r="AA25" s="713"/>
      <c r="AB25" s="715"/>
      <c r="AC25" s="424"/>
      <c r="AD25" s="424"/>
      <c r="AE25" s="713"/>
      <c r="AF25" s="331"/>
    </row>
    <row r="26" spans="1:32" ht="37.5" customHeight="1">
      <c r="A26" s="719" t="s">
        <v>133</v>
      </c>
      <c r="B26" s="720"/>
      <c r="C26" s="720"/>
      <c r="D26" s="720"/>
      <c r="E26" s="720"/>
      <c r="F26" s="720"/>
      <c r="G26" s="721"/>
      <c r="Q26" s="424"/>
      <c r="R26" s="426"/>
      <c r="S26" s="424"/>
      <c r="AA26" s="713" t="s">
        <v>130</v>
      </c>
      <c r="AB26" s="715" t="s">
        <v>35</v>
      </c>
      <c r="AC26" s="713" t="s">
        <v>131</v>
      </c>
      <c r="AD26" s="729" t="s">
        <v>35</v>
      </c>
      <c r="AE26" s="713"/>
      <c r="AF26" s="433"/>
    </row>
    <row r="27" spans="1:32" s="427" customFormat="1" ht="21" customHeight="1">
      <c r="A27" s="434">
        <v>1</v>
      </c>
      <c r="B27" s="421"/>
      <c r="C27" s="722"/>
      <c r="D27" s="723"/>
      <c r="E27" s="724"/>
      <c r="F27" s="422"/>
      <c r="G27" s="422"/>
      <c r="H27" s="423"/>
      <c r="I27" s="424">
        <f t="shared" ref="I27:I34" si="10">LEN(C27)</f>
        <v>0</v>
      </c>
      <c r="J27" s="424">
        <f t="shared" ref="J27:J34" si="11">IF((I27)=0,0,FIND(" ",C27))</f>
        <v>0</v>
      </c>
      <c r="K27" s="424" t="str">
        <f t="shared" ref="K27:K34" si="12">IF(OR(ISERR(J27),I27=0),"",CONCATENATE(UPPER(MID(C27,J27+1,1)),"."))</f>
        <v/>
      </c>
      <c r="L27" s="424">
        <f t="shared" ref="L27:L34" si="13">IF(LEN(C27)=0,0,FIND(" ",C27,J27+1))</f>
        <v>0</v>
      </c>
      <c r="M27" s="424" t="str">
        <f t="shared" ref="M27:M34" si="14">IF(OR(I27=0,ISERR(L27)),"",CONCATENATE(MID(C27,L27+1,1),"."))</f>
        <v/>
      </c>
      <c r="N27" s="424" t="str">
        <f t="shared" ref="N27:N34" si="15">IF(C27="","",IF(ISERR(J27),UPPER(C27),UPPER(MID(C27,1,J27-1))))</f>
        <v/>
      </c>
      <c r="O27" s="424" t="str">
        <f t="shared" ref="O27:O34" si="16">CONCATENATE(K27,M27)</f>
        <v/>
      </c>
      <c r="P27" s="425" t="str">
        <f t="shared" ref="P27:P34" si="17">IF(N27="","",N27)</f>
        <v/>
      </c>
      <c r="Q27" s="424" t="str">
        <f t="shared" ref="Q27:Q34" si="18">IF(LEN(C27)&lt;2,"",IF(ISERR(J27),"",IF(ISERR(L27),UPPER(MID(C27,J27,I27-J27+1)),UPPER(MID(C27,J27,L27-J27)))))</f>
        <v/>
      </c>
      <c r="R27" s="426">
        <v>0</v>
      </c>
      <c r="S27" s="424" t="str">
        <f t="shared" ref="S27:S34" si="19">IF(R27&gt;1,CONCATENATE(N27,Q27),N27)</f>
        <v/>
      </c>
      <c r="AA27" s="713"/>
      <c r="AB27" s="715"/>
      <c r="AC27" s="713"/>
      <c r="AD27" s="729"/>
      <c r="AE27" s="713"/>
      <c r="AF27" s="331"/>
    </row>
    <row r="28" spans="1:32" s="427" customFormat="1" ht="21" customHeight="1">
      <c r="A28" s="435">
        <v>2</v>
      </c>
      <c r="B28" s="429"/>
      <c r="C28" s="716"/>
      <c r="D28" s="717"/>
      <c r="E28" s="718"/>
      <c r="F28" s="430"/>
      <c r="G28" s="430"/>
      <c r="H28" s="423"/>
      <c r="I28" s="424">
        <f t="shared" si="10"/>
        <v>0</v>
      </c>
      <c r="J28" s="424">
        <f t="shared" si="11"/>
        <v>0</v>
      </c>
      <c r="K28" s="424" t="str">
        <f t="shared" si="12"/>
        <v/>
      </c>
      <c r="L28" s="424">
        <f t="shared" si="13"/>
        <v>0</v>
      </c>
      <c r="M28" s="424" t="str">
        <f t="shared" si="14"/>
        <v/>
      </c>
      <c r="N28" s="424" t="str">
        <f t="shared" si="15"/>
        <v/>
      </c>
      <c r="O28" s="424" t="str">
        <f t="shared" si="16"/>
        <v/>
      </c>
      <c r="P28" s="425" t="str">
        <f t="shared" si="17"/>
        <v/>
      </c>
      <c r="Q28" s="424" t="str">
        <f t="shared" si="18"/>
        <v/>
      </c>
      <c r="R28" s="426">
        <v>0</v>
      </c>
      <c r="S28" s="424" t="str">
        <f t="shared" si="19"/>
        <v/>
      </c>
      <c r="AA28" s="713" t="s">
        <v>130</v>
      </c>
      <c r="AB28" s="715" t="s">
        <v>35</v>
      </c>
      <c r="AC28" s="713"/>
      <c r="AD28" s="729"/>
      <c r="AE28" s="713"/>
      <c r="AF28" s="331"/>
    </row>
    <row r="29" spans="1:32" s="427" customFormat="1" ht="21" customHeight="1">
      <c r="A29" s="435">
        <v>3</v>
      </c>
      <c r="B29" s="429"/>
      <c r="C29" s="716"/>
      <c r="D29" s="717"/>
      <c r="E29" s="718"/>
      <c r="F29" s="430"/>
      <c r="G29" s="430"/>
      <c r="H29" s="423"/>
      <c r="I29" s="424">
        <f t="shared" si="10"/>
        <v>0</v>
      </c>
      <c r="J29" s="424">
        <f t="shared" si="11"/>
        <v>0</v>
      </c>
      <c r="K29" s="424" t="str">
        <f t="shared" si="12"/>
        <v/>
      </c>
      <c r="L29" s="424">
        <f t="shared" si="13"/>
        <v>0</v>
      </c>
      <c r="M29" s="424" t="str">
        <f t="shared" si="14"/>
        <v/>
      </c>
      <c r="N29" s="424" t="str">
        <f t="shared" si="15"/>
        <v/>
      </c>
      <c r="O29" s="424" t="str">
        <f t="shared" si="16"/>
        <v/>
      </c>
      <c r="P29" s="425" t="str">
        <f t="shared" si="17"/>
        <v/>
      </c>
      <c r="Q29" s="424" t="str">
        <f t="shared" si="18"/>
        <v/>
      </c>
      <c r="R29" s="426">
        <v>0</v>
      </c>
      <c r="S29" s="424" t="str">
        <f t="shared" si="19"/>
        <v/>
      </c>
      <c r="AA29" s="713"/>
      <c r="AB29" s="715"/>
      <c r="AC29" s="713"/>
      <c r="AD29" s="729"/>
      <c r="AE29" s="713"/>
      <c r="AF29" s="331"/>
    </row>
    <row r="30" spans="1:32" s="427" customFormat="1" ht="21" customHeight="1">
      <c r="A30" s="435">
        <v>4</v>
      </c>
      <c r="B30" s="429"/>
      <c r="C30" s="716"/>
      <c r="D30" s="717"/>
      <c r="E30" s="718"/>
      <c r="F30" s="430"/>
      <c r="G30" s="430"/>
      <c r="H30" s="423"/>
      <c r="I30" s="424">
        <f t="shared" si="10"/>
        <v>0</v>
      </c>
      <c r="J30" s="424">
        <f t="shared" si="11"/>
        <v>0</v>
      </c>
      <c r="K30" s="424" t="str">
        <f t="shared" si="12"/>
        <v/>
      </c>
      <c r="L30" s="424">
        <f t="shared" si="13"/>
        <v>0</v>
      </c>
      <c r="M30" s="424" t="str">
        <f t="shared" si="14"/>
        <v/>
      </c>
      <c r="N30" s="424" t="str">
        <f t="shared" si="15"/>
        <v/>
      </c>
      <c r="O30" s="424" t="str">
        <f t="shared" si="16"/>
        <v/>
      </c>
      <c r="P30" s="425" t="str">
        <f t="shared" si="17"/>
        <v/>
      </c>
      <c r="Q30" s="424" t="str">
        <f t="shared" si="18"/>
        <v/>
      </c>
      <c r="R30" s="426">
        <v>0</v>
      </c>
      <c r="S30" s="424" t="str">
        <f t="shared" si="19"/>
        <v/>
      </c>
      <c r="AA30" s="713" t="s">
        <v>130</v>
      </c>
      <c r="AB30" s="715" t="s">
        <v>35</v>
      </c>
      <c r="AC30" s="713" t="s">
        <v>131</v>
      </c>
      <c r="AD30" s="729" t="s">
        <v>35</v>
      </c>
      <c r="AE30" s="713"/>
      <c r="AF30" s="331"/>
    </row>
    <row r="31" spans="1:32" s="427" customFormat="1" ht="21" customHeight="1">
      <c r="A31" s="435">
        <v>5</v>
      </c>
      <c r="B31" s="429"/>
      <c r="C31" s="716"/>
      <c r="D31" s="717"/>
      <c r="E31" s="718"/>
      <c r="F31" s="430"/>
      <c r="G31" s="430"/>
      <c r="H31" s="423"/>
      <c r="I31" s="424">
        <f t="shared" si="10"/>
        <v>0</v>
      </c>
      <c r="J31" s="424">
        <f t="shared" si="11"/>
        <v>0</v>
      </c>
      <c r="K31" s="424" t="str">
        <f t="shared" si="12"/>
        <v/>
      </c>
      <c r="L31" s="424">
        <f t="shared" si="13"/>
        <v>0</v>
      </c>
      <c r="M31" s="424" t="str">
        <f t="shared" si="14"/>
        <v/>
      </c>
      <c r="N31" s="424" t="str">
        <f t="shared" si="15"/>
        <v/>
      </c>
      <c r="O31" s="424" t="str">
        <f t="shared" si="16"/>
        <v/>
      </c>
      <c r="P31" s="425" t="str">
        <f t="shared" si="17"/>
        <v/>
      </c>
      <c r="Q31" s="424" t="str">
        <f t="shared" si="18"/>
        <v/>
      </c>
      <c r="R31" s="426">
        <v>0</v>
      </c>
      <c r="S31" s="424" t="str">
        <f t="shared" si="19"/>
        <v/>
      </c>
      <c r="AA31" s="713"/>
      <c r="AB31" s="715"/>
      <c r="AC31" s="713"/>
      <c r="AD31" s="729"/>
      <c r="AE31" s="713"/>
      <c r="AF31" s="331"/>
    </row>
    <row r="32" spans="1:32" s="427" customFormat="1" ht="21" customHeight="1">
      <c r="A32" s="435">
        <v>6</v>
      </c>
      <c r="B32" s="429"/>
      <c r="C32" s="716"/>
      <c r="D32" s="717"/>
      <c r="E32" s="718"/>
      <c r="F32" s="430"/>
      <c r="G32" s="430"/>
      <c r="H32" s="423"/>
      <c r="I32" s="424">
        <f t="shared" si="10"/>
        <v>0</v>
      </c>
      <c r="J32" s="424">
        <f t="shared" si="11"/>
        <v>0</v>
      </c>
      <c r="K32" s="424" t="str">
        <f t="shared" si="12"/>
        <v/>
      </c>
      <c r="L32" s="424">
        <f t="shared" si="13"/>
        <v>0</v>
      </c>
      <c r="M32" s="424" t="str">
        <f t="shared" si="14"/>
        <v/>
      </c>
      <c r="N32" s="424" t="str">
        <f t="shared" si="15"/>
        <v/>
      </c>
      <c r="O32" s="424" t="str">
        <f t="shared" si="16"/>
        <v/>
      </c>
      <c r="P32" s="425" t="str">
        <f t="shared" si="17"/>
        <v/>
      </c>
      <c r="Q32" s="424" t="str">
        <f t="shared" si="18"/>
        <v/>
      </c>
      <c r="R32" s="426">
        <v>0</v>
      </c>
      <c r="S32" s="424" t="str">
        <f t="shared" si="19"/>
        <v/>
      </c>
      <c r="AA32" s="713" t="s">
        <v>130</v>
      </c>
      <c r="AB32" s="715" t="s">
        <v>35</v>
      </c>
      <c r="AC32" s="713"/>
      <c r="AD32" s="729"/>
      <c r="AE32" s="713"/>
      <c r="AF32" s="331"/>
    </row>
    <row r="33" spans="1:32" s="427" customFormat="1" ht="21" customHeight="1">
      <c r="A33" s="435">
        <v>7</v>
      </c>
      <c r="B33" s="429"/>
      <c r="C33" s="716"/>
      <c r="D33" s="717"/>
      <c r="E33" s="718"/>
      <c r="F33" s="430"/>
      <c r="G33" s="430"/>
      <c r="H33" s="423"/>
      <c r="I33" s="424">
        <f t="shared" si="10"/>
        <v>0</v>
      </c>
      <c r="J33" s="424">
        <f t="shared" si="11"/>
        <v>0</v>
      </c>
      <c r="K33" s="424" t="str">
        <f t="shared" si="12"/>
        <v/>
      </c>
      <c r="L33" s="424">
        <f t="shared" si="13"/>
        <v>0</v>
      </c>
      <c r="M33" s="424" t="str">
        <f t="shared" si="14"/>
        <v/>
      </c>
      <c r="N33" s="424" t="str">
        <f t="shared" si="15"/>
        <v/>
      </c>
      <c r="O33" s="424" t="str">
        <f t="shared" si="16"/>
        <v/>
      </c>
      <c r="P33" s="425" t="str">
        <f t="shared" si="17"/>
        <v/>
      </c>
      <c r="Q33" s="424" t="str">
        <f t="shared" si="18"/>
        <v/>
      </c>
      <c r="R33" s="426">
        <v>0</v>
      </c>
      <c r="S33" s="424" t="str">
        <f t="shared" si="19"/>
        <v/>
      </c>
      <c r="AA33" s="713"/>
      <c r="AB33" s="715"/>
      <c r="AC33" s="713"/>
      <c r="AD33" s="729"/>
      <c r="AE33" s="713"/>
      <c r="AF33" s="331"/>
    </row>
    <row r="34" spans="1:32" s="427" customFormat="1" ht="21" customHeight="1">
      <c r="A34" s="640">
        <v>8</v>
      </c>
      <c r="B34" s="639"/>
      <c r="C34" s="730"/>
      <c r="D34" s="731"/>
      <c r="E34" s="732"/>
      <c r="F34" s="638"/>
      <c r="G34" s="638"/>
      <c r="H34" s="423"/>
      <c r="I34" s="424">
        <f t="shared" si="10"/>
        <v>0</v>
      </c>
      <c r="J34" s="424">
        <f t="shared" si="11"/>
        <v>0</v>
      </c>
      <c r="K34" s="424" t="str">
        <f t="shared" si="12"/>
        <v/>
      </c>
      <c r="L34" s="424">
        <f t="shared" si="13"/>
        <v>0</v>
      </c>
      <c r="M34" s="424" t="str">
        <f t="shared" si="14"/>
        <v/>
      </c>
      <c r="N34" s="424" t="str">
        <f t="shared" si="15"/>
        <v/>
      </c>
      <c r="O34" s="424" t="str">
        <f t="shared" si="16"/>
        <v/>
      </c>
      <c r="P34" s="425" t="str">
        <f t="shared" si="17"/>
        <v/>
      </c>
      <c r="Q34" s="424" t="str">
        <f t="shared" si="18"/>
        <v/>
      </c>
      <c r="R34" s="426">
        <v>0</v>
      </c>
      <c r="S34" s="424" t="str">
        <f t="shared" si="19"/>
        <v/>
      </c>
      <c r="AA34" s="713" t="s">
        <v>130</v>
      </c>
      <c r="AB34" s="715" t="s">
        <v>35</v>
      </c>
      <c r="AC34" s="713" t="s">
        <v>131</v>
      </c>
      <c r="AD34" s="729" t="s">
        <v>35</v>
      </c>
      <c r="AE34" s="713"/>
      <c r="AF34" s="331"/>
    </row>
    <row r="35" spans="1:32" ht="37.5" customHeight="1">
      <c r="A35" s="719" t="s">
        <v>134</v>
      </c>
      <c r="B35" s="720"/>
      <c r="C35" s="720"/>
      <c r="D35" s="720"/>
      <c r="E35" s="720"/>
      <c r="F35" s="720"/>
      <c r="G35" s="721"/>
      <c r="Q35" s="424"/>
      <c r="R35" s="426"/>
      <c r="S35" s="424"/>
      <c r="AA35" s="713"/>
      <c r="AB35" s="715"/>
      <c r="AC35" s="713"/>
      <c r="AD35" s="729"/>
      <c r="AE35" s="713"/>
      <c r="AF35" s="433"/>
    </row>
    <row r="36" spans="1:32" s="427" customFormat="1" ht="21" customHeight="1">
      <c r="A36" s="434">
        <v>1</v>
      </c>
      <c r="B36" s="421"/>
      <c r="C36" s="722"/>
      <c r="D36" s="723"/>
      <c r="E36" s="724"/>
      <c r="F36" s="422"/>
      <c r="G36" s="422"/>
      <c r="H36" s="423"/>
      <c r="I36" s="424">
        <f>LEN(C36)</f>
        <v>0</v>
      </c>
      <c r="J36" s="424">
        <f>IF((I36)=0,0,FIND(" ",C36))</f>
        <v>0</v>
      </c>
      <c r="K36" s="424" t="str">
        <f>IF(OR(ISERR(J36),I36=0),"",CONCATENATE(UPPER(MID(C36,J36+1,1)),"."))</f>
        <v/>
      </c>
      <c r="L36" s="424">
        <f>IF(LEN(C36)=0,0,FIND(" ",C36,J36+1))</f>
        <v>0</v>
      </c>
      <c r="M36" s="424" t="str">
        <f>IF(OR(I36=0,ISERR(L36)),"",CONCATENATE(MID(C36,L36+1,1),"."))</f>
        <v/>
      </c>
      <c r="N36" s="424" t="str">
        <f>IF(C36="","",IF(ISERR(J36),UPPER(C36),UPPER(MID(C36,1,J36-1))))</f>
        <v/>
      </c>
      <c r="O36" s="424" t="str">
        <f>CONCATENATE(K36,M36)</f>
        <v/>
      </c>
      <c r="P36" s="425" t="str">
        <f>IF(N36="","",N36)</f>
        <v/>
      </c>
      <c r="Q36" s="424" t="str">
        <f>IF(LEN(C36)&lt;2,"",IF(ISERR(J36),"",IF(ISERR(L36),UPPER(MID(C36,J36,I36-J36+1)),UPPER(MID(C36,J36,L36-J36)))))</f>
        <v/>
      </c>
      <c r="R36" s="426">
        <v>0</v>
      </c>
      <c r="S36" s="424" t="str">
        <f>IF(R36&gt;1,CONCATENATE(N36,Q36),N36)</f>
        <v/>
      </c>
      <c r="AA36" s="713" t="s">
        <v>130</v>
      </c>
      <c r="AB36" s="715" t="s">
        <v>35</v>
      </c>
      <c r="AC36" s="713"/>
      <c r="AD36" s="729"/>
      <c r="AE36" s="713"/>
      <c r="AF36" s="331"/>
    </row>
    <row r="37" spans="1:32" s="427" customFormat="1" ht="21" customHeight="1">
      <c r="A37" s="435">
        <v>2</v>
      </c>
      <c r="B37" s="429"/>
      <c r="C37" s="716"/>
      <c r="D37" s="717"/>
      <c r="E37" s="718"/>
      <c r="F37" s="430"/>
      <c r="G37" s="430"/>
      <c r="H37" s="423"/>
      <c r="I37" s="424">
        <f>LEN(C37)</f>
        <v>0</v>
      </c>
      <c r="J37" s="424">
        <f>IF((I37)=0,0,FIND(" ",C37))</f>
        <v>0</v>
      </c>
      <c r="K37" s="424" t="str">
        <f>IF(OR(ISERR(J37),I37=0),"",CONCATENATE(UPPER(MID(C37,J37+1,1)),"."))</f>
        <v/>
      </c>
      <c r="L37" s="424">
        <f>IF(LEN(C37)=0,0,FIND(" ",C37,J37+1))</f>
        <v>0</v>
      </c>
      <c r="M37" s="424" t="str">
        <f>IF(OR(I37=0,ISERR(L37)),"",CONCATENATE(MID(C37,L37+1,1),"."))</f>
        <v/>
      </c>
      <c r="N37" s="424" t="str">
        <f>IF(C37="","",IF(ISERR(J37),UPPER(C37),UPPER(MID(C37,1,J37-1))))</f>
        <v/>
      </c>
      <c r="O37" s="424" t="str">
        <f>CONCATENATE(K37,M37)</f>
        <v/>
      </c>
      <c r="P37" s="425" t="str">
        <f>IF(N37="","",N37)</f>
        <v/>
      </c>
      <c r="Q37" s="424" t="str">
        <f>IF(LEN(C37)&lt;2,"",IF(ISERR(J37),"",IF(ISERR(L37),UPPER(MID(C37,J37,I37-J37+1)),UPPER(MID(C37,J37,L37-J37)))))</f>
        <v/>
      </c>
      <c r="R37" s="426">
        <v>0</v>
      </c>
      <c r="S37" s="424" t="str">
        <f>IF(R37&gt;1,CONCATENATE(N37,Q37),N37)</f>
        <v/>
      </c>
      <c r="AA37" s="713"/>
      <c r="AB37" s="715"/>
      <c r="AC37" s="713"/>
      <c r="AD37" s="729"/>
      <c r="AE37" s="713"/>
      <c r="AF37" s="331"/>
    </row>
    <row r="38" spans="1:32" s="427" customFormat="1" ht="21" customHeight="1">
      <c r="A38" s="435">
        <v>3</v>
      </c>
      <c r="B38" s="429"/>
      <c r="C38" s="716"/>
      <c r="D38" s="717"/>
      <c r="E38" s="718"/>
      <c r="F38" s="430"/>
      <c r="G38" s="430"/>
      <c r="H38" s="423"/>
      <c r="I38" s="424">
        <f>LEN(C38)</f>
        <v>0</v>
      </c>
      <c r="J38" s="424">
        <f>IF((I38)=0,0,FIND(" ",C38))</f>
        <v>0</v>
      </c>
      <c r="K38" s="424" t="str">
        <f>IF(OR(ISERR(J38),I38=0),"",CONCATENATE(UPPER(MID(C38,J38+1,1)),"."))</f>
        <v/>
      </c>
      <c r="L38" s="424">
        <f>IF(LEN(C38)=0,0,FIND(" ",C38,J38+1))</f>
        <v>0</v>
      </c>
      <c r="M38" s="424" t="str">
        <f>IF(OR(I38=0,ISERR(L38)),"",CONCATENATE(MID(C38,L38+1,1),"."))</f>
        <v/>
      </c>
      <c r="N38" s="424" t="str">
        <f>IF(C38="","",IF(ISERR(J38),UPPER(C38),UPPER(MID(C38,1,J38-1))))</f>
        <v/>
      </c>
      <c r="O38" s="424" t="str">
        <f>CONCATENATE(K38,M38)</f>
        <v/>
      </c>
      <c r="P38" s="425" t="str">
        <f>IF(N38="","",N38)</f>
        <v/>
      </c>
      <c r="Q38" s="424" t="str">
        <f>IF(LEN(C38)&lt;2,"",IF(ISERR(J38),"",IF(ISERR(L38),UPPER(MID(C38,J38,I38-J38+1)),UPPER(MID(C38,J38,L38-J38)))))</f>
        <v/>
      </c>
      <c r="R38" s="426">
        <v>0</v>
      </c>
      <c r="S38" s="424" t="str">
        <f>IF(R38&gt;1,CONCATENATE(N38,Q38),N38)</f>
        <v/>
      </c>
      <c r="AA38" s="713" t="s">
        <v>130</v>
      </c>
      <c r="AB38" s="715" t="s">
        <v>35</v>
      </c>
      <c r="AC38" s="713" t="s">
        <v>131</v>
      </c>
      <c r="AD38" s="729" t="s">
        <v>35</v>
      </c>
      <c r="AE38" s="713"/>
      <c r="AF38" s="331"/>
    </row>
    <row r="39" spans="1:32" s="427" customFormat="1" ht="21" customHeight="1">
      <c r="A39" s="435">
        <v>4</v>
      </c>
      <c r="B39" s="429"/>
      <c r="C39" s="716"/>
      <c r="D39" s="717"/>
      <c r="E39" s="718"/>
      <c r="F39" s="430"/>
      <c r="G39" s="430"/>
      <c r="H39" s="423"/>
      <c r="I39" s="424">
        <f>LEN(C39)</f>
        <v>0</v>
      </c>
      <c r="J39" s="424">
        <f>IF((I39)=0,0,FIND(" ",C39))</f>
        <v>0</v>
      </c>
      <c r="K39" s="424" t="str">
        <f>IF(OR(ISERR(J39),I39=0),"",CONCATENATE(UPPER(MID(C39,J39+1,1)),"."))</f>
        <v/>
      </c>
      <c r="L39" s="424">
        <f>IF(LEN(C39)=0,0,FIND(" ",C39,J39+1))</f>
        <v>0</v>
      </c>
      <c r="M39" s="424" t="str">
        <f>IF(OR(I39=0,ISERR(L39)),"",CONCATENATE(MID(C39,L39+1,1),"."))</f>
        <v/>
      </c>
      <c r="N39" s="424" t="str">
        <f>IF(C39="","",IF(ISERR(J39),UPPER(C39),UPPER(MID(C39,1,J39-1))))</f>
        <v/>
      </c>
      <c r="O39" s="424" t="str">
        <f>CONCATENATE(K39,M39)</f>
        <v/>
      </c>
      <c r="P39" s="425" t="str">
        <f>IF(N39="","",N39)</f>
        <v/>
      </c>
      <c r="Q39" s="424" t="str">
        <f>IF(LEN(C39)&lt;2,"",IF(ISERR(J39),"",IF(ISERR(L39),UPPER(MID(C39,J39,I39-J39+1)),UPPER(MID(C39,J39,L39-J39)))))</f>
        <v/>
      </c>
      <c r="R39" s="426">
        <v>0</v>
      </c>
      <c r="S39" s="424" t="str">
        <f>IF(R39&gt;1,CONCATENATE(N39,Q39),N39)</f>
        <v/>
      </c>
      <c r="AA39" s="713"/>
      <c r="AB39" s="715"/>
      <c r="AC39" s="713"/>
      <c r="AD39" s="729"/>
      <c r="AE39" s="713"/>
      <c r="AF39" s="331"/>
    </row>
    <row r="40" spans="1:32" s="634" customFormat="1">
      <c r="C40" s="637"/>
      <c r="F40" s="637"/>
      <c r="G40" s="637"/>
      <c r="H40" s="636"/>
      <c r="I40" s="436"/>
      <c r="J40" s="436"/>
      <c r="K40" s="436"/>
      <c r="L40" s="436"/>
      <c r="M40" s="436"/>
      <c r="N40" s="436"/>
      <c r="O40" s="436"/>
      <c r="P40" s="410"/>
      <c r="Q40" s="424" t="str">
        <f>IF(C40="","",IF(ISERR(J40),UPPER(C40),UPPER(MID(C40,J40,L40-J40))))</f>
        <v/>
      </c>
      <c r="R40" s="426"/>
      <c r="S40" s="424"/>
      <c r="AA40" s="330" t="s">
        <v>130</v>
      </c>
      <c r="AB40" s="331" t="s">
        <v>35</v>
      </c>
      <c r="AC40" s="330"/>
      <c r="AD40" s="329"/>
      <c r="AE40" s="330"/>
      <c r="AF40" s="635"/>
    </row>
    <row r="41" spans="1:32" s="362" customFormat="1">
      <c r="A41" s="733" t="s">
        <v>122</v>
      </c>
      <c r="B41" s="734"/>
      <c r="C41" s="735"/>
      <c r="D41" s="736" t="s">
        <v>1</v>
      </c>
      <c r="E41" s="737"/>
      <c r="F41" s="737"/>
      <c r="G41" s="738"/>
      <c r="Y41" s="437"/>
      <c r="Z41" s="438"/>
      <c r="AA41" s="437"/>
      <c r="AB41" s="439"/>
      <c r="AC41" s="437"/>
    </row>
    <row r="42" spans="1:32" s="362" customFormat="1" ht="13.15" customHeight="1">
      <c r="A42" s="739"/>
      <c r="B42" s="740"/>
      <c r="C42" s="743"/>
      <c r="D42" s="646"/>
      <c r="E42" s="646"/>
      <c r="F42" s="646"/>
      <c r="G42" s="646"/>
    </row>
    <row r="43" spans="1:32" s="362" customFormat="1" ht="13.15" customHeight="1">
      <c r="A43" s="741"/>
      <c r="B43" s="742"/>
      <c r="C43" s="744"/>
      <c r="D43" s="647"/>
      <c r="E43" s="647"/>
      <c r="F43" s="647"/>
      <c r="G43" s="647"/>
    </row>
    <row r="44" spans="1:32" s="362" customFormat="1">
      <c r="A44" s="655" t="s">
        <v>111</v>
      </c>
      <c r="B44" s="656"/>
      <c r="C44" s="402" t="s">
        <v>112</v>
      </c>
      <c r="D44" s="648" t="s">
        <v>40</v>
      </c>
      <c r="E44" s="648"/>
      <c r="F44" s="649" t="s">
        <v>39</v>
      </c>
      <c r="G44" s="650"/>
    </row>
    <row r="45" spans="1:32">
      <c r="A45" s="440"/>
      <c r="D45" s="325"/>
      <c r="E45" s="325"/>
    </row>
    <row r="46" spans="1:32">
      <c r="A46" s="440"/>
      <c r="D46" s="325"/>
      <c r="E46" s="325"/>
    </row>
    <row r="47" spans="1:32">
      <c r="A47" s="440"/>
      <c r="D47" s="325"/>
      <c r="E47" s="325"/>
    </row>
    <row r="48" spans="1:32">
      <c r="A48" s="440"/>
      <c r="D48" s="325"/>
      <c r="E48" s="325"/>
    </row>
    <row r="49" spans="1:5">
      <c r="A49" s="440"/>
      <c r="D49" s="325"/>
      <c r="E49" s="325"/>
    </row>
    <row r="50" spans="1:5">
      <c r="A50" s="440"/>
      <c r="D50" s="325"/>
      <c r="E50" s="325"/>
    </row>
    <row r="51" spans="1:5">
      <c r="A51" s="440"/>
      <c r="D51" s="325"/>
      <c r="E51" s="325"/>
    </row>
    <row r="52" spans="1:5">
      <c r="A52" s="440"/>
      <c r="D52" s="325"/>
      <c r="E52" s="325"/>
    </row>
    <row r="53" spans="1:5">
      <c r="A53" s="440"/>
      <c r="D53" s="325"/>
      <c r="E53" s="325"/>
    </row>
    <row r="54" spans="1:5">
      <c r="A54" s="440"/>
      <c r="D54" s="325"/>
      <c r="E54" s="325"/>
    </row>
    <row r="55" spans="1:5">
      <c r="A55" s="440"/>
      <c r="D55" s="325"/>
      <c r="E55" s="325"/>
    </row>
    <row r="56" spans="1:5">
      <c r="A56" s="440"/>
      <c r="D56" s="325"/>
      <c r="E56" s="325"/>
    </row>
    <row r="57" spans="1:5">
      <c r="A57" s="440"/>
      <c r="D57" s="325"/>
      <c r="E57" s="325"/>
    </row>
    <row r="58" spans="1:5">
      <c r="A58" s="440"/>
      <c r="D58" s="325"/>
      <c r="E58" s="325"/>
    </row>
    <row r="59" spans="1:5">
      <c r="A59" s="440"/>
      <c r="D59" s="325"/>
      <c r="E59" s="325"/>
    </row>
    <row r="60" spans="1:5">
      <c r="A60" s="440"/>
      <c r="D60" s="325"/>
      <c r="E60" s="325"/>
    </row>
    <row r="61" spans="1:5">
      <c r="A61" s="440"/>
      <c r="D61" s="325"/>
      <c r="E61" s="325"/>
    </row>
    <row r="62" spans="1:5">
      <c r="A62" s="440"/>
      <c r="D62" s="325"/>
      <c r="E62" s="325"/>
    </row>
    <row r="63" spans="1:5">
      <c r="A63" s="440"/>
      <c r="D63" s="325"/>
      <c r="E63" s="325"/>
    </row>
    <row r="64" spans="1:5">
      <c r="A64" s="440"/>
      <c r="D64" s="325"/>
      <c r="E64" s="325"/>
    </row>
    <row r="65" spans="1:5">
      <c r="A65" s="440"/>
      <c r="D65" s="325"/>
      <c r="E65" s="325"/>
    </row>
    <row r="66" spans="1:5">
      <c r="A66" s="440"/>
      <c r="D66" s="325"/>
      <c r="E66" s="325"/>
    </row>
    <row r="67" spans="1:5">
      <c r="A67" s="440"/>
      <c r="D67" s="325"/>
      <c r="E67" s="325"/>
    </row>
    <row r="68" spans="1:5">
      <c r="A68" s="440"/>
      <c r="D68" s="325"/>
      <c r="E68" s="325"/>
    </row>
    <row r="69" spans="1:5">
      <c r="A69" s="440"/>
      <c r="D69" s="325"/>
      <c r="E69" s="325"/>
    </row>
    <row r="70" spans="1:5">
      <c r="A70" s="440"/>
      <c r="D70" s="325"/>
      <c r="E70" s="325"/>
    </row>
    <row r="71" spans="1:5">
      <c r="A71" s="440"/>
      <c r="D71" s="325"/>
      <c r="E71" s="325"/>
    </row>
    <row r="72" spans="1:5">
      <c r="A72" s="440"/>
      <c r="D72" s="325"/>
      <c r="E72" s="325"/>
    </row>
    <row r="73" spans="1:5">
      <c r="A73" s="440"/>
      <c r="D73" s="325"/>
      <c r="E73" s="325"/>
    </row>
    <row r="74" spans="1:5">
      <c r="A74" s="440"/>
      <c r="D74" s="325"/>
      <c r="E74" s="325"/>
    </row>
    <row r="75" spans="1:5">
      <c r="A75" s="440"/>
      <c r="D75" s="325"/>
      <c r="E75" s="325"/>
    </row>
    <row r="76" spans="1:5">
      <c r="A76" s="440"/>
      <c r="D76" s="325"/>
      <c r="E76" s="325"/>
    </row>
    <row r="77" spans="1:5">
      <c r="A77" s="440"/>
      <c r="D77" s="325"/>
      <c r="E77" s="325"/>
    </row>
    <row r="78" spans="1:5">
      <c r="A78" s="440"/>
      <c r="D78" s="325"/>
      <c r="E78" s="325"/>
    </row>
    <row r="79" spans="1:5">
      <c r="A79" s="440"/>
      <c r="D79" s="325"/>
      <c r="E79" s="325"/>
    </row>
    <row r="80" spans="1:5">
      <c r="A80" s="440"/>
      <c r="D80" s="325"/>
      <c r="E80" s="325"/>
    </row>
    <row r="81" spans="1:5">
      <c r="A81" s="440"/>
      <c r="D81" s="325"/>
      <c r="E81" s="325"/>
    </row>
    <row r="82" spans="1:5">
      <c r="A82" s="440"/>
      <c r="D82" s="325"/>
      <c r="E82" s="325"/>
    </row>
    <row r="83" spans="1:5">
      <c r="A83" s="440"/>
      <c r="D83" s="325"/>
      <c r="E83" s="325"/>
    </row>
    <row r="84" spans="1:5">
      <c r="A84" s="440"/>
      <c r="D84" s="325"/>
      <c r="E84" s="325"/>
    </row>
    <row r="85" spans="1:5">
      <c r="A85" s="440"/>
      <c r="D85" s="325"/>
      <c r="E85" s="325"/>
    </row>
    <row r="86" spans="1:5">
      <c r="A86" s="440"/>
      <c r="D86" s="325"/>
      <c r="E86" s="325"/>
    </row>
    <row r="87" spans="1:5">
      <c r="A87" s="440"/>
      <c r="D87" s="325"/>
      <c r="E87" s="325"/>
    </row>
    <row r="88" spans="1:5">
      <c r="A88" s="440"/>
      <c r="D88" s="325"/>
      <c r="E88" s="325"/>
    </row>
    <row r="89" spans="1:5">
      <c r="A89" s="440"/>
      <c r="D89" s="325"/>
      <c r="E89" s="325"/>
    </row>
    <row r="90" spans="1:5">
      <c r="A90" s="440"/>
      <c r="D90" s="325"/>
      <c r="E90" s="325"/>
    </row>
    <row r="91" spans="1:5">
      <c r="A91" s="440"/>
      <c r="D91" s="325"/>
      <c r="E91" s="325"/>
    </row>
    <row r="92" spans="1:5">
      <c r="A92" s="440"/>
      <c r="D92" s="325"/>
      <c r="E92" s="325"/>
    </row>
    <row r="93" spans="1:5">
      <c r="A93" s="440"/>
      <c r="D93" s="325"/>
      <c r="E93" s="325"/>
    </row>
    <row r="94" spans="1:5">
      <c r="A94" s="440"/>
      <c r="D94" s="325"/>
      <c r="E94" s="325"/>
    </row>
    <row r="95" spans="1:5">
      <c r="A95" s="440"/>
      <c r="D95" s="325"/>
      <c r="E95" s="325"/>
    </row>
    <row r="96" spans="1:5">
      <c r="A96" s="440"/>
      <c r="D96" s="325"/>
      <c r="E96" s="325"/>
    </row>
    <row r="97" spans="1:5">
      <c r="A97" s="440"/>
      <c r="D97" s="325"/>
      <c r="E97" s="325"/>
    </row>
    <row r="98" spans="1:5">
      <c r="A98" s="325"/>
      <c r="D98" s="325"/>
      <c r="E98" s="325"/>
    </row>
    <row r="99" spans="1:5">
      <c r="A99" s="325"/>
      <c r="D99" s="325"/>
      <c r="E99" s="325"/>
    </row>
    <row r="100" spans="1:5">
      <c r="A100" s="325"/>
      <c r="D100" s="325"/>
      <c r="E100" s="325"/>
    </row>
    <row r="101" spans="1:5">
      <c r="A101" s="325"/>
      <c r="D101" s="325"/>
      <c r="E101" s="325"/>
    </row>
    <row r="102" spans="1:5">
      <c r="A102" s="325"/>
      <c r="D102" s="325"/>
      <c r="E102" s="325"/>
    </row>
    <row r="103" spans="1:5">
      <c r="A103" s="325"/>
      <c r="D103" s="325"/>
      <c r="E103" s="325"/>
    </row>
    <row r="104" spans="1:5">
      <c r="A104" s="325"/>
      <c r="D104" s="325"/>
      <c r="E104" s="325"/>
    </row>
    <row r="105" spans="1:5">
      <c r="A105" s="325"/>
      <c r="D105" s="325"/>
      <c r="E105" s="325"/>
    </row>
    <row r="106" spans="1:5">
      <c r="A106" s="325"/>
      <c r="D106" s="325"/>
      <c r="E106" s="325"/>
    </row>
    <row r="107" spans="1:5">
      <c r="A107" s="325"/>
      <c r="D107" s="325"/>
      <c r="E107" s="325"/>
    </row>
    <row r="108" spans="1:5">
      <c r="A108" s="325"/>
      <c r="D108" s="325"/>
      <c r="E108" s="325"/>
    </row>
    <row r="109" spans="1:5">
      <c r="A109" s="325"/>
      <c r="D109" s="325"/>
      <c r="E109" s="325"/>
    </row>
    <row r="110" spans="1:5">
      <c r="A110" s="325"/>
      <c r="D110" s="325"/>
      <c r="E110" s="325"/>
    </row>
    <row r="111" spans="1:5">
      <c r="A111" s="325"/>
      <c r="D111" s="325"/>
      <c r="E111" s="325"/>
    </row>
    <row r="112" spans="1:5">
      <c r="A112" s="325"/>
      <c r="D112" s="325"/>
      <c r="E112" s="325"/>
    </row>
    <row r="113" spans="1:5">
      <c r="A113" s="325"/>
      <c r="D113" s="325"/>
      <c r="E113" s="325"/>
    </row>
    <row r="114" spans="1:5">
      <c r="A114" s="325"/>
      <c r="D114" s="325"/>
      <c r="E114" s="325"/>
    </row>
    <row r="115" spans="1:5">
      <c r="A115" s="325"/>
      <c r="D115" s="325"/>
      <c r="E115" s="325"/>
    </row>
    <row r="116" spans="1:5">
      <c r="A116" s="325"/>
      <c r="D116" s="325"/>
      <c r="E116" s="325"/>
    </row>
    <row r="117" spans="1:5">
      <c r="A117" s="325"/>
      <c r="D117" s="325"/>
      <c r="E117" s="325"/>
    </row>
    <row r="118" spans="1:5">
      <c r="A118" s="325"/>
      <c r="D118" s="325"/>
      <c r="E118" s="325"/>
    </row>
    <row r="119" spans="1:5">
      <c r="A119" s="325"/>
      <c r="D119" s="325"/>
      <c r="E119" s="325"/>
    </row>
    <row r="120" spans="1:5">
      <c r="A120" s="325"/>
      <c r="D120" s="325"/>
      <c r="E120" s="325"/>
    </row>
    <row r="121" spans="1:5">
      <c r="A121" s="325"/>
      <c r="D121" s="325"/>
      <c r="E121" s="325"/>
    </row>
    <row r="122" spans="1:5">
      <c r="A122" s="325"/>
      <c r="D122" s="325"/>
      <c r="E122" s="325"/>
    </row>
    <row r="123" spans="1:5">
      <c r="A123" s="325"/>
      <c r="D123" s="325"/>
      <c r="E123" s="325"/>
    </row>
    <row r="124" spans="1:5">
      <c r="A124" s="325"/>
      <c r="D124" s="325"/>
      <c r="E124" s="325"/>
    </row>
    <row r="125" spans="1:5">
      <c r="A125" s="325"/>
      <c r="D125" s="325"/>
      <c r="E125" s="325"/>
    </row>
    <row r="126" spans="1:5">
      <c r="A126" s="325"/>
      <c r="D126" s="325"/>
      <c r="E126" s="325"/>
    </row>
    <row r="127" spans="1:5">
      <c r="A127" s="325"/>
      <c r="D127" s="325"/>
      <c r="E127" s="325"/>
    </row>
    <row r="128" spans="1:5">
      <c r="A128" s="325"/>
      <c r="D128" s="325"/>
      <c r="E128" s="325"/>
    </row>
    <row r="129" spans="1:5">
      <c r="A129" s="325"/>
      <c r="D129" s="325"/>
      <c r="E129" s="325"/>
    </row>
    <row r="130" spans="1:5">
      <c r="A130" s="325"/>
      <c r="D130" s="325"/>
      <c r="E130" s="325"/>
    </row>
    <row r="131" spans="1:5">
      <c r="A131" s="325"/>
      <c r="D131" s="325"/>
      <c r="E131" s="325"/>
    </row>
    <row r="132" spans="1:5">
      <c r="A132" s="325"/>
      <c r="D132" s="325"/>
      <c r="E132" s="325"/>
    </row>
    <row r="133" spans="1:5">
      <c r="A133" s="325"/>
      <c r="D133" s="325"/>
      <c r="E133" s="325"/>
    </row>
    <row r="134" spans="1:5">
      <c r="A134" s="325"/>
      <c r="D134" s="325"/>
      <c r="E134" s="325"/>
    </row>
    <row r="135" spans="1:5">
      <c r="A135" s="325"/>
      <c r="D135" s="325"/>
      <c r="E135" s="325"/>
    </row>
    <row r="136" spans="1:5">
      <c r="A136" s="325"/>
      <c r="D136" s="325"/>
      <c r="E136" s="325"/>
    </row>
    <row r="137" spans="1:5">
      <c r="A137" s="325"/>
      <c r="D137" s="325"/>
      <c r="E137" s="325"/>
    </row>
    <row r="138" spans="1:5">
      <c r="A138" s="325"/>
      <c r="D138" s="325"/>
      <c r="E138" s="325"/>
    </row>
    <row r="139" spans="1:5">
      <c r="A139" s="325"/>
      <c r="D139" s="325"/>
      <c r="E139" s="325"/>
    </row>
    <row r="140" spans="1:5">
      <c r="A140" s="325"/>
      <c r="D140" s="325"/>
      <c r="E140" s="325"/>
    </row>
    <row r="141" spans="1:5">
      <c r="A141" s="325"/>
      <c r="D141" s="325"/>
      <c r="E141" s="325"/>
    </row>
    <row r="142" spans="1:5">
      <c r="A142" s="325"/>
      <c r="D142" s="325"/>
      <c r="E142" s="325"/>
    </row>
    <row r="143" spans="1:5">
      <c r="A143" s="325"/>
      <c r="D143" s="325"/>
      <c r="E143" s="325"/>
    </row>
    <row r="144" spans="1:5">
      <c r="A144" s="325"/>
      <c r="D144" s="325"/>
      <c r="E144" s="325"/>
    </row>
    <row r="145" spans="1:5">
      <c r="A145" s="325"/>
      <c r="D145" s="325"/>
      <c r="E145" s="325"/>
    </row>
    <row r="146" spans="1:5">
      <c r="A146" s="325"/>
      <c r="D146" s="325"/>
      <c r="E146" s="325"/>
    </row>
    <row r="147" spans="1:5">
      <c r="A147" s="325"/>
      <c r="D147" s="325"/>
      <c r="E147" s="325"/>
    </row>
    <row r="148" spans="1:5">
      <c r="A148" s="325"/>
      <c r="D148" s="325"/>
      <c r="E148" s="325"/>
    </row>
    <row r="149" spans="1:5">
      <c r="A149" s="325"/>
      <c r="D149" s="325"/>
      <c r="E149" s="325"/>
    </row>
    <row r="150" spans="1:5">
      <c r="A150" s="325"/>
      <c r="D150" s="325"/>
      <c r="E150" s="325"/>
    </row>
    <row r="151" spans="1:5">
      <c r="A151" s="325"/>
      <c r="D151" s="325"/>
      <c r="E151" s="325"/>
    </row>
    <row r="152" spans="1:5">
      <c r="A152" s="325"/>
      <c r="D152" s="325"/>
      <c r="E152" s="325"/>
    </row>
    <row r="153" spans="1:5">
      <c r="A153" s="325"/>
      <c r="D153" s="325"/>
      <c r="E153" s="325"/>
    </row>
    <row r="154" spans="1:5">
      <c r="A154" s="325"/>
      <c r="D154" s="325"/>
      <c r="E154" s="325"/>
    </row>
    <row r="155" spans="1:5">
      <c r="A155" s="325"/>
      <c r="D155" s="325"/>
      <c r="E155" s="325"/>
    </row>
    <row r="156" spans="1:5">
      <c r="A156" s="325"/>
      <c r="D156" s="325"/>
      <c r="E156" s="325"/>
    </row>
    <row r="157" spans="1:5">
      <c r="A157" s="325"/>
      <c r="D157" s="325"/>
      <c r="E157" s="325"/>
    </row>
    <row r="158" spans="1:5">
      <c r="A158" s="325"/>
      <c r="D158" s="325"/>
      <c r="E158" s="325"/>
    </row>
    <row r="159" spans="1:5">
      <c r="A159" s="325"/>
      <c r="D159" s="325"/>
      <c r="E159" s="325"/>
    </row>
    <row r="160" spans="1:5">
      <c r="A160" s="325"/>
      <c r="D160" s="325"/>
      <c r="E160" s="325"/>
    </row>
    <row r="161" spans="1:32">
      <c r="A161" s="325"/>
      <c r="D161" s="325"/>
      <c r="E161" s="325"/>
    </row>
    <row r="162" spans="1:32">
      <c r="A162" s="325"/>
      <c r="D162" s="325"/>
      <c r="E162" s="325"/>
    </row>
    <row r="163" spans="1:32">
      <c r="A163" s="325"/>
      <c r="D163" s="325"/>
      <c r="E163" s="325"/>
    </row>
    <row r="164" spans="1:32">
      <c r="A164" s="325"/>
      <c r="D164" s="325"/>
      <c r="E164" s="325"/>
    </row>
    <row r="165" spans="1:32">
      <c r="A165" s="325"/>
      <c r="D165" s="325"/>
      <c r="E165" s="325"/>
    </row>
    <row r="166" spans="1:32">
      <c r="A166" s="325"/>
      <c r="D166" s="325"/>
      <c r="E166" s="325"/>
    </row>
    <row r="167" spans="1:32">
      <c r="A167" s="325"/>
      <c r="D167" s="325"/>
      <c r="E167" s="325"/>
    </row>
    <row r="168" spans="1:32">
      <c r="A168" s="325"/>
      <c r="B168" s="325"/>
      <c r="D168" s="265"/>
      <c r="E168" s="265"/>
      <c r="G168" s="266"/>
      <c r="H168" s="265"/>
      <c r="I168" s="265"/>
      <c r="J168"/>
      <c r="K168"/>
      <c r="L168"/>
      <c r="M168"/>
      <c r="N168"/>
      <c r="O168"/>
      <c r="P168"/>
      <c r="Q168"/>
      <c r="R168"/>
      <c r="S168"/>
      <c r="AA168"/>
      <c r="AB168"/>
      <c r="AC168"/>
      <c r="AD168"/>
      <c r="AE168"/>
      <c r="AF168"/>
    </row>
    <row r="169" spans="1:32" hidden="1">
      <c r="A169" s="4" t="s">
        <v>47</v>
      </c>
      <c r="B169" s="4" t="str">
        <f>IF($D$6="ВЗРОСЛЫЕ","МУЖЧИНЫ",IF($D$6="ДО 19 ЛЕТ","ЮНИОРЫ","ЮНОШИ"))</f>
        <v>ЮНОШИ</v>
      </c>
      <c r="C169" s="14" t="s">
        <v>25</v>
      </c>
      <c r="D169" s="14" t="s">
        <v>26</v>
      </c>
      <c r="E169" s="265"/>
      <c r="G169" s="266"/>
      <c r="H169" s="265"/>
      <c r="I169" s="265"/>
      <c r="J169"/>
      <c r="K169"/>
      <c r="L169"/>
      <c r="M169"/>
      <c r="N169"/>
      <c r="O169"/>
      <c r="P169"/>
      <c r="Q169"/>
      <c r="R169"/>
      <c r="S169"/>
      <c r="AA169"/>
      <c r="AB169"/>
      <c r="AC169"/>
      <c r="AD169"/>
      <c r="AE169"/>
      <c r="AF169"/>
    </row>
    <row r="170" spans="1:32" hidden="1">
      <c r="A170" s="4" t="s">
        <v>49</v>
      </c>
      <c r="B170" s="4" t="str">
        <f>IF($D$6="ВЗРОСЛЫЕ","ЖЕНЩИНЫ",IF($D$6="ДО 19 ЛЕТ","ЮНИОРКИ","ДЕВУШКИ"))</f>
        <v>ДЕВУШКИ</v>
      </c>
      <c r="C170" s="14" t="s">
        <v>37</v>
      </c>
      <c r="D170" s="14" t="s">
        <v>31</v>
      </c>
      <c r="E170" s="265"/>
      <c r="G170" s="266"/>
      <c r="H170" s="265"/>
      <c r="I170" s="265"/>
      <c r="J170"/>
      <c r="K170"/>
      <c r="L170"/>
      <c r="M170"/>
      <c r="N170"/>
      <c r="O170"/>
      <c r="P170"/>
      <c r="Q170"/>
      <c r="R170"/>
      <c r="S170"/>
      <c r="AA170"/>
      <c r="AB170"/>
      <c r="AC170"/>
      <c r="AD170"/>
      <c r="AE170"/>
      <c r="AF170"/>
    </row>
    <row r="171" spans="1:32" hidden="1">
      <c r="A171" s="4" t="s">
        <v>51</v>
      </c>
      <c r="B171" s="4"/>
      <c r="C171" s="14" t="s">
        <v>33</v>
      </c>
      <c r="D171" s="14" t="s">
        <v>34</v>
      </c>
      <c r="E171" s="265"/>
      <c r="G171" s="266"/>
      <c r="H171" s="265"/>
      <c r="I171" s="265"/>
      <c r="J171"/>
      <c r="K171"/>
      <c r="L171"/>
      <c r="M171"/>
      <c r="N171"/>
      <c r="O171"/>
      <c r="P171"/>
      <c r="Q171"/>
      <c r="R171"/>
      <c r="S171"/>
      <c r="AA171"/>
      <c r="AB171"/>
      <c r="AC171"/>
      <c r="AD171"/>
      <c r="AE171"/>
      <c r="AF171"/>
    </row>
    <row r="172" spans="1:32" hidden="1">
      <c r="A172" s="4" t="s">
        <v>42</v>
      </c>
      <c r="B172" s="4"/>
      <c r="C172" s="14" t="s">
        <v>32</v>
      </c>
      <c r="D172" s="14" t="s">
        <v>54</v>
      </c>
      <c r="E172" s="265"/>
      <c r="G172" s="266"/>
      <c r="H172" s="265"/>
      <c r="I172" s="265"/>
      <c r="J172"/>
      <c r="K172"/>
      <c r="L172"/>
      <c r="M172"/>
      <c r="N172"/>
      <c r="O172"/>
      <c r="P172"/>
      <c r="Q172"/>
      <c r="R172"/>
      <c r="S172"/>
      <c r="AA172"/>
      <c r="AB172"/>
      <c r="AC172"/>
      <c r="AD172"/>
      <c r="AE172"/>
      <c r="AF172"/>
    </row>
    <row r="173" spans="1:32" hidden="1">
      <c r="A173" s="4" t="s">
        <v>48</v>
      </c>
      <c r="B173" s="4"/>
      <c r="C173" s="14" t="s">
        <v>52</v>
      </c>
      <c r="D173" s="14" t="s">
        <v>55</v>
      </c>
      <c r="E173" s="265"/>
      <c r="G173" s="266"/>
      <c r="H173" s="265"/>
      <c r="I173" s="265"/>
      <c r="J173"/>
      <c r="K173"/>
      <c r="L173"/>
      <c r="M173"/>
      <c r="N173"/>
      <c r="O173"/>
      <c r="P173"/>
      <c r="Q173"/>
      <c r="R173"/>
      <c r="S173"/>
      <c r="AA173"/>
      <c r="AB173"/>
      <c r="AC173"/>
      <c r="AD173"/>
      <c r="AE173"/>
      <c r="AF173"/>
    </row>
    <row r="174" spans="1:32" hidden="1">
      <c r="A174" s="4" t="s">
        <v>56</v>
      </c>
      <c r="B174" s="4"/>
      <c r="C174" s="14" t="s">
        <v>53</v>
      </c>
      <c r="D174" s="14"/>
      <c r="E174" s="265"/>
      <c r="G174" s="266"/>
      <c r="H174" s="265"/>
      <c r="I174" s="265"/>
      <c r="J174"/>
      <c r="K174"/>
      <c r="L174"/>
      <c r="M174"/>
      <c r="N174"/>
      <c r="O174"/>
      <c r="P174"/>
      <c r="Q174"/>
      <c r="R174"/>
      <c r="S174"/>
      <c r="AA174"/>
      <c r="AB174"/>
      <c r="AC174"/>
      <c r="AD174"/>
      <c r="AE174"/>
      <c r="AF174"/>
    </row>
    <row r="175" spans="1:32" hidden="1">
      <c r="A175" s="4"/>
      <c r="B175" s="4"/>
      <c r="C175" s="14" t="s">
        <v>57</v>
      </c>
      <c r="D175" s="14"/>
      <c r="E175" s="265"/>
      <c r="G175" s="266"/>
      <c r="H175" s="265"/>
      <c r="I175" s="265"/>
      <c r="J175"/>
      <c r="K175"/>
      <c r="L175"/>
      <c r="M175"/>
      <c r="N175"/>
      <c r="O175"/>
      <c r="P175"/>
      <c r="Q175"/>
      <c r="R175"/>
      <c r="S175"/>
      <c r="AA175"/>
      <c r="AB175"/>
      <c r="AC175"/>
      <c r="AD175"/>
      <c r="AE175"/>
      <c r="AF175"/>
    </row>
    <row r="176" spans="1:32">
      <c r="A176" s="325"/>
      <c r="B176" s="325"/>
      <c r="D176" s="265"/>
      <c r="E176" s="265"/>
      <c r="G176" s="266"/>
      <c r="H176" s="265"/>
      <c r="I176" s="265"/>
      <c r="J176"/>
      <c r="K176"/>
      <c r="L176"/>
      <c r="M176"/>
      <c r="N176"/>
      <c r="O176"/>
      <c r="P176"/>
      <c r="Q176"/>
      <c r="R176"/>
      <c r="S176"/>
      <c r="AA176"/>
      <c r="AB176"/>
      <c r="AC176"/>
      <c r="AD176"/>
      <c r="AE176"/>
      <c r="AF176"/>
    </row>
    <row r="177" spans="1:5">
      <c r="A177" s="325"/>
      <c r="D177" s="325"/>
      <c r="E177" s="325"/>
    </row>
    <row r="178" spans="1:5">
      <c r="A178" s="325"/>
      <c r="D178" s="325"/>
      <c r="E178" s="325"/>
    </row>
    <row r="179" spans="1:5">
      <c r="A179" s="325"/>
      <c r="D179" s="325"/>
      <c r="E179" s="325"/>
    </row>
    <row r="180" spans="1:5">
      <c r="A180" s="325"/>
      <c r="D180" s="325"/>
      <c r="E180" s="325"/>
    </row>
    <row r="181" spans="1:5">
      <c r="A181" s="325"/>
      <c r="D181" s="325"/>
      <c r="E181" s="325"/>
    </row>
    <row r="182" spans="1:5">
      <c r="A182" s="325"/>
      <c r="D182" s="325"/>
      <c r="E182" s="325"/>
    </row>
    <row r="183" spans="1:5">
      <c r="A183" s="325"/>
      <c r="D183" s="325"/>
      <c r="E183" s="325"/>
    </row>
    <row r="184" spans="1:5">
      <c r="A184" s="325"/>
      <c r="D184" s="325"/>
      <c r="E184" s="325"/>
    </row>
    <row r="185" spans="1:5">
      <c r="A185" s="325"/>
      <c r="D185" s="325"/>
      <c r="E185" s="325"/>
    </row>
    <row r="186" spans="1:5">
      <c r="A186" s="325"/>
      <c r="D186" s="325"/>
      <c r="E186" s="325"/>
    </row>
    <row r="187" spans="1:5">
      <c r="A187" s="325"/>
      <c r="D187" s="325"/>
      <c r="E187" s="325"/>
    </row>
    <row r="188" spans="1:5">
      <c r="A188" s="325"/>
      <c r="D188" s="325"/>
      <c r="E188" s="325"/>
    </row>
    <row r="189" spans="1:5">
      <c r="A189" s="325"/>
      <c r="D189" s="325"/>
      <c r="E189" s="325"/>
    </row>
    <row r="190" spans="1:5">
      <c r="A190" s="325"/>
      <c r="D190" s="325"/>
      <c r="E190" s="325"/>
    </row>
    <row r="191" spans="1:5">
      <c r="A191" s="325"/>
      <c r="D191" s="325"/>
      <c r="E191" s="325"/>
    </row>
    <row r="192" spans="1:5">
      <c r="A192" s="325"/>
      <c r="D192" s="325"/>
      <c r="E192" s="325"/>
    </row>
    <row r="193" spans="1:5">
      <c r="A193" s="325"/>
      <c r="D193" s="325"/>
      <c r="E193" s="325"/>
    </row>
    <row r="194" spans="1:5">
      <c r="A194" s="325"/>
      <c r="D194" s="325"/>
      <c r="E194" s="325"/>
    </row>
    <row r="195" spans="1:5">
      <c r="A195" s="325"/>
      <c r="D195" s="325"/>
      <c r="E195" s="325"/>
    </row>
    <row r="196" spans="1:5">
      <c r="A196" s="325"/>
      <c r="D196" s="325"/>
      <c r="E196" s="325"/>
    </row>
    <row r="197" spans="1:5">
      <c r="A197" s="325"/>
      <c r="D197" s="325"/>
      <c r="E197" s="325"/>
    </row>
    <row r="198" spans="1:5">
      <c r="A198" s="325"/>
      <c r="D198" s="325"/>
      <c r="E198" s="325"/>
    </row>
    <row r="199" spans="1:5">
      <c r="A199" s="325"/>
      <c r="D199" s="325"/>
      <c r="E199" s="325"/>
    </row>
    <row r="200" spans="1:5">
      <c r="A200" s="325"/>
      <c r="D200" s="325"/>
      <c r="E200" s="325"/>
    </row>
    <row r="201" spans="1:5">
      <c r="A201" s="325"/>
      <c r="D201" s="325"/>
      <c r="E201" s="325"/>
    </row>
    <row r="202" spans="1:5">
      <c r="A202" s="325"/>
      <c r="D202" s="325"/>
      <c r="E202" s="325"/>
    </row>
    <row r="203" spans="1:5">
      <c r="A203" s="325"/>
      <c r="D203" s="325"/>
      <c r="E203" s="325"/>
    </row>
    <row r="204" spans="1:5">
      <c r="A204" s="325"/>
      <c r="D204" s="325"/>
      <c r="E204" s="325"/>
    </row>
    <row r="205" spans="1:5">
      <c r="A205" s="325"/>
      <c r="D205" s="325"/>
      <c r="E205" s="325"/>
    </row>
    <row r="206" spans="1:5">
      <c r="A206" s="325"/>
      <c r="D206" s="325"/>
      <c r="E206" s="325"/>
    </row>
    <row r="207" spans="1:5">
      <c r="A207" s="325"/>
      <c r="D207" s="325"/>
      <c r="E207" s="325"/>
    </row>
    <row r="208" spans="1:5">
      <c r="A208" s="325"/>
      <c r="D208" s="325"/>
      <c r="E208" s="325"/>
    </row>
    <row r="209" spans="1:5">
      <c r="A209" s="325"/>
      <c r="D209" s="325"/>
      <c r="E209" s="325"/>
    </row>
  </sheetData>
  <sheetProtection selectLockedCells="1"/>
  <mergeCells count="115">
    <mergeCell ref="A44:B44"/>
    <mergeCell ref="D44:E44"/>
    <mergeCell ref="F44:G44"/>
    <mergeCell ref="A41:C41"/>
    <mergeCell ref="D41:G41"/>
    <mergeCell ref="A42:B43"/>
    <mergeCell ref="C42:C43"/>
    <mergeCell ref="D42:E43"/>
    <mergeCell ref="AA36:AA37"/>
    <mergeCell ref="AB36:AB37"/>
    <mergeCell ref="AC36:AC37"/>
    <mergeCell ref="AD36:AD37"/>
    <mergeCell ref="AE32:AE33"/>
    <mergeCell ref="C33:E33"/>
    <mergeCell ref="C38:E38"/>
    <mergeCell ref="AA38:AA39"/>
    <mergeCell ref="AB38:AB39"/>
    <mergeCell ref="F42:G43"/>
    <mergeCell ref="AE36:AE37"/>
    <mergeCell ref="C37:E37"/>
    <mergeCell ref="AE34:AE35"/>
    <mergeCell ref="A35:G35"/>
    <mergeCell ref="C32:E32"/>
    <mergeCell ref="AC38:AC39"/>
    <mergeCell ref="AD38:AD39"/>
    <mergeCell ref="AE38:AE39"/>
    <mergeCell ref="C39:E39"/>
    <mergeCell ref="C36:E36"/>
    <mergeCell ref="AA32:AA33"/>
    <mergeCell ref="AB32:AB33"/>
    <mergeCell ref="C34:E34"/>
    <mergeCell ref="AA34:AA35"/>
    <mergeCell ref="AB34:AB35"/>
    <mergeCell ref="AC34:AC35"/>
    <mergeCell ref="AD34:AD35"/>
    <mergeCell ref="AC32:AC33"/>
    <mergeCell ref="AD32:AD33"/>
    <mergeCell ref="AA28:AA29"/>
    <mergeCell ref="AB28:AB29"/>
    <mergeCell ref="C30:E30"/>
    <mergeCell ref="AA30:AA31"/>
    <mergeCell ref="AB30:AB31"/>
    <mergeCell ref="AC30:AC31"/>
    <mergeCell ref="AD30:AD31"/>
    <mergeCell ref="AE30:AE31"/>
    <mergeCell ref="C31:E31"/>
    <mergeCell ref="AC28:AC29"/>
    <mergeCell ref="AD28:AD29"/>
    <mergeCell ref="AE28:AE29"/>
    <mergeCell ref="C29:E29"/>
    <mergeCell ref="AF22:AF23"/>
    <mergeCell ref="C23:E23"/>
    <mergeCell ref="C24:E24"/>
    <mergeCell ref="AA24:AA25"/>
    <mergeCell ref="AB24:AB25"/>
    <mergeCell ref="AE24:AE25"/>
    <mergeCell ref="C25:E25"/>
    <mergeCell ref="C28:E28"/>
    <mergeCell ref="C22:E22"/>
    <mergeCell ref="AA22:AA23"/>
    <mergeCell ref="AB22:AB23"/>
    <mergeCell ref="AC22:AC23"/>
    <mergeCell ref="AD26:AD27"/>
    <mergeCell ref="C27:E27"/>
    <mergeCell ref="A26:G26"/>
    <mergeCell ref="AA26:AA27"/>
    <mergeCell ref="AB26:AB27"/>
    <mergeCell ref="AD22:AD23"/>
    <mergeCell ref="AE22:AE23"/>
    <mergeCell ref="AE26:AE27"/>
    <mergeCell ref="AC26:AC27"/>
    <mergeCell ref="AF18:AF19"/>
    <mergeCell ref="AE20:AE21"/>
    <mergeCell ref="C21:E21"/>
    <mergeCell ref="C18:E18"/>
    <mergeCell ref="AA18:AA19"/>
    <mergeCell ref="AB18:AB19"/>
    <mergeCell ref="AC18:AC19"/>
    <mergeCell ref="AD18:AD19"/>
    <mergeCell ref="AE18:AE19"/>
    <mergeCell ref="C19:E19"/>
    <mergeCell ref="C20:E20"/>
    <mergeCell ref="C16:E16"/>
    <mergeCell ref="AA16:AA17"/>
    <mergeCell ref="AB16:AB17"/>
    <mergeCell ref="C17:E17"/>
    <mergeCell ref="C14:E14"/>
    <mergeCell ref="AA14:AA15"/>
    <mergeCell ref="AB14:AB15"/>
    <mergeCell ref="AA20:AA21"/>
    <mergeCell ref="AB20:AB21"/>
    <mergeCell ref="C12:E12"/>
    <mergeCell ref="AA12:AA13"/>
    <mergeCell ref="AB12:AB13"/>
    <mergeCell ref="C13:E13"/>
    <mergeCell ref="A6:B6"/>
    <mergeCell ref="C8:E8"/>
    <mergeCell ref="AD10:AD11"/>
    <mergeCell ref="AF14:AF15"/>
    <mergeCell ref="C15:E15"/>
    <mergeCell ref="AC14:AC15"/>
    <mergeCell ref="AD14:AD15"/>
    <mergeCell ref="AE14:AE15"/>
    <mergeCell ref="A1:G1"/>
    <mergeCell ref="A2:G2"/>
    <mergeCell ref="A3:G3"/>
    <mergeCell ref="A5:B5"/>
    <mergeCell ref="AE10:AE11"/>
    <mergeCell ref="AF10:AF11"/>
    <mergeCell ref="C11:E11"/>
    <mergeCell ref="A9:G9"/>
    <mergeCell ref="C10:E10"/>
    <mergeCell ref="AA10:AA11"/>
    <mergeCell ref="AB10:AB11"/>
    <mergeCell ref="AC10:AC11"/>
  </mergeCells>
  <conditionalFormatting sqref="F10:G25 A10:C25 C27:C34 C36:C39">
    <cfRule type="expression" dxfId="44" priority="1" stopIfTrue="1">
      <formula>#REF!=TRUE</formula>
    </cfRule>
    <cfRule type="expression" dxfId="43" priority="2" stopIfTrue="1">
      <formula>OR($G10="х",$G10="Х",$G10="x",$G10="X")</formula>
    </cfRule>
  </conditionalFormatting>
  <conditionalFormatting sqref="A27:B34 F27:G34">
    <cfRule type="expression" dxfId="42" priority="3" stopIfTrue="1">
      <formula>#REF!=TRUE</formula>
    </cfRule>
    <cfRule type="expression" dxfId="41" priority="4" stopIfTrue="1">
      <formula>OR($G27="х",$G27="Х",$G27="x",$G27="X")</formula>
    </cfRule>
  </conditionalFormatting>
  <conditionalFormatting sqref="A36:B39 F36:G39">
    <cfRule type="expression" dxfId="40" priority="5" stopIfTrue="1">
      <formula>#REF!=TRUE</formula>
    </cfRule>
    <cfRule type="expression" dxfId="39" priority="6" stopIfTrue="1">
      <formula>OR($G36="х",$G36="Х",$G36="x",$G36="X")</formula>
    </cfRule>
  </conditionalFormatting>
  <dataValidations count="4">
    <dataValidation type="list" allowBlank="1" showInputMessage="1" showErrorMessage="1" sqref="D6">
      <formula1>$A$169:$A$174</formula1>
    </dataValidation>
    <dataValidation type="list" allowBlank="1" showInputMessage="1" showErrorMessage="1" sqref="E6">
      <formula1>$B$169:$B$170</formula1>
    </dataValidation>
    <dataValidation type="list" allowBlank="1" showInputMessage="1" showErrorMessage="1" sqref="F6">
      <formula1>$C$169:$C$175</formula1>
    </dataValidation>
    <dataValidation type="list" allowBlank="1" showInputMessage="1" showErrorMessage="1" sqref="G6">
      <formula1>$D$169:$D$173</formula1>
    </dataValidation>
  </dataValidations>
  <printOptions horizontalCentered="1"/>
  <pageMargins left="0.27559055118110237" right="0.27559055118110237" top="0.56000000000000005" bottom="0.27559055118110237" header="0.15748031496062992" footer="0.27559055118110237"/>
  <pageSetup paperSize="9" scale="89" orientation="portrait" r:id="rId1"/>
  <headerFooter alignWithMargins="0">
    <oddHeader>&amp;L&amp;G&amp;R&amp;G</oddHeader>
  </headerFooter>
  <drawing r:id="rId2"/>
  <legacyDrawing r:id="rId3"/>
  <legacyDrawingHF r:id="rId4"/>
</worksheet>
</file>

<file path=xl/worksheets/sheet4.xml><?xml version="1.0" encoding="utf-8"?>
<worksheet xmlns="http://schemas.openxmlformats.org/spreadsheetml/2006/main" xmlns:r="http://schemas.openxmlformats.org/officeDocument/2006/relationships">
  <dimension ref="A2:I223"/>
  <sheetViews>
    <sheetView showGridLines="0" zoomScale="115" zoomScaleNormal="115" zoomScaleSheetLayoutView="100" workbookViewId="0">
      <pane ySplit="11" topLeftCell="A12" activePane="bottomLeft" state="frozen"/>
      <selection activeCell="A9" sqref="A9:A11"/>
      <selection pane="bottomLeft" activeCell="B12" sqref="B12"/>
    </sheetView>
  </sheetViews>
  <sheetFormatPr defaultRowHeight="12.75"/>
  <cols>
    <col min="1" max="1" width="3.7109375" customWidth="1"/>
    <col min="2" max="2" width="12.7109375" customWidth="1"/>
    <col min="3" max="3" width="3.7109375" customWidth="1"/>
    <col min="4" max="4" width="21.7109375" customWidth="1"/>
    <col min="5" max="5" width="12.7109375" style="265" customWidth="1"/>
    <col min="6" max="6" width="18.7109375" style="265" customWidth="1"/>
    <col min="7" max="7" width="20.7109375" style="265" customWidth="1"/>
    <col min="8" max="8" width="9.7109375" style="265" customWidth="1"/>
    <col min="9" max="9" width="10.7109375" style="265" customWidth="1"/>
  </cols>
  <sheetData>
    <row r="2" spans="1:9">
      <c r="A2" s="746" t="s">
        <v>135</v>
      </c>
      <c r="B2" s="746"/>
      <c r="C2" s="746"/>
      <c r="D2" s="746"/>
      <c r="E2" s="746"/>
      <c r="F2" s="746"/>
      <c r="G2" s="746"/>
      <c r="H2" s="746"/>
      <c r="I2" s="746"/>
    </row>
    <row r="3" spans="1:9" s="441" customFormat="1" ht="11.25">
      <c r="A3" s="751" t="s">
        <v>41</v>
      </c>
      <c r="B3" s="751"/>
      <c r="C3" s="751"/>
      <c r="D3" s="751"/>
      <c r="E3" s="751"/>
      <c r="F3" s="751"/>
      <c r="G3" s="751"/>
      <c r="H3" s="751"/>
      <c r="I3" s="751"/>
    </row>
    <row r="4" spans="1:9" ht="15" customHeight="1">
      <c r="A4" s="747"/>
      <c r="B4" s="747"/>
      <c r="C4" s="747"/>
      <c r="D4" s="747"/>
      <c r="E4" s="747"/>
      <c r="F4" s="747"/>
      <c r="G4" s="747"/>
      <c r="H4" s="747"/>
      <c r="I4" s="747"/>
    </row>
    <row r="5" spans="1:9" s="442" customFormat="1">
      <c r="E5" s="443"/>
      <c r="F5" s="748"/>
      <c r="G5" s="748"/>
      <c r="H5" s="443"/>
      <c r="I5" s="444"/>
    </row>
    <row r="6" spans="1:9" s="445" customFormat="1" ht="13.15" customHeight="1">
      <c r="A6" s="756" t="s">
        <v>2</v>
      </c>
      <c r="B6" s="756"/>
      <c r="C6" s="770" t="s">
        <v>0</v>
      </c>
      <c r="D6" s="771"/>
      <c r="E6" s="770" t="s">
        <v>43</v>
      </c>
      <c r="F6" s="771"/>
      <c r="G6" s="326" t="s">
        <v>44</v>
      </c>
      <c r="H6" s="326" t="s">
        <v>23</v>
      </c>
      <c r="I6" s="326" t="s">
        <v>24</v>
      </c>
    </row>
    <row r="7" spans="1:9" s="448" customFormat="1" ht="9.9499999999999993" customHeight="1">
      <c r="A7" s="752"/>
      <c r="B7" s="753"/>
      <c r="C7" s="446" t="s">
        <v>136</v>
      </c>
      <c r="D7" s="447"/>
      <c r="E7" s="772"/>
      <c r="F7" s="773"/>
      <c r="G7" s="749"/>
      <c r="H7" s="725"/>
      <c r="I7" s="725"/>
    </row>
    <row r="8" spans="1:9" s="448" customFormat="1" ht="9.9499999999999993" customHeight="1">
      <c r="A8" s="754"/>
      <c r="B8" s="755"/>
      <c r="C8" s="449" t="s">
        <v>137</v>
      </c>
      <c r="D8" s="450"/>
      <c r="E8" s="774"/>
      <c r="F8" s="775"/>
      <c r="G8" s="750"/>
      <c r="H8" s="725"/>
      <c r="I8" s="725"/>
    </row>
    <row r="9" spans="1:9" ht="6.75" customHeight="1">
      <c r="D9" s="451"/>
    </row>
    <row r="10" spans="1:9" ht="45">
      <c r="A10" s="745" t="s">
        <v>138</v>
      </c>
      <c r="B10" s="757" t="s">
        <v>139</v>
      </c>
      <c r="C10" s="758"/>
      <c r="D10" s="759"/>
      <c r="E10" s="745" t="s">
        <v>101</v>
      </c>
      <c r="F10" s="745" t="s">
        <v>140</v>
      </c>
      <c r="G10" s="745" t="s">
        <v>141</v>
      </c>
      <c r="H10" s="452" t="s">
        <v>142</v>
      </c>
      <c r="I10" s="745" t="s">
        <v>211</v>
      </c>
    </row>
    <row r="11" spans="1:9" s="265" customFormat="1" ht="10.5" customHeight="1">
      <c r="A11" s="745"/>
      <c r="B11" s="760"/>
      <c r="C11" s="761"/>
      <c r="D11" s="762"/>
      <c r="E11" s="745"/>
      <c r="F11" s="745"/>
      <c r="G11" s="745"/>
      <c r="H11" s="629"/>
      <c r="I11" s="745"/>
    </row>
    <row r="12" spans="1:9" s="624" customFormat="1" ht="15" customHeight="1">
      <c r="A12" s="627">
        <v>1</v>
      </c>
      <c r="B12" s="631"/>
      <c r="C12" s="632"/>
      <c r="D12" s="633"/>
      <c r="E12" s="625"/>
      <c r="F12" s="626"/>
      <c r="G12" s="625"/>
      <c r="H12" s="625"/>
      <c r="I12" s="625"/>
    </row>
    <row r="13" spans="1:9" s="624" customFormat="1" ht="15" customHeight="1">
      <c r="A13" s="627">
        <v>2</v>
      </c>
      <c r="B13" s="631"/>
      <c r="C13" s="632"/>
      <c r="D13" s="633"/>
      <c r="E13" s="628"/>
      <c r="F13" s="626"/>
      <c r="G13" s="628"/>
      <c r="H13" s="628"/>
      <c r="I13" s="628"/>
    </row>
    <row r="14" spans="1:9" s="624" customFormat="1" ht="15" customHeight="1">
      <c r="A14" s="627">
        <v>3</v>
      </c>
      <c r="B14" s="631"/>
      <c r="C14" s="632"/>
      <c r="D14" s="633"/>
      <c r="E14" s="628"/>
      <c r="F14" s="626"/>
      <c r="G14" s="628"/>
      <c r="H14" s="628"/>
      <c r="I14" s="628"/>
    </row>
    <row r="15" spans="1:9" s="624" customFormat="1" ht="15" customHeight="1">
      <c r="A15" s="627">
        <v>4</v>
      </c>
      <c r="B15" s="631"/>
      <c r="C15" s="632"/>
      <c r="D15" s="633"/>
      <c r="E15" s="628"/>
      <c r="F15" s="626"/>
      <c r="G15" s="628"/>
      <c r="H15" s="628"/>
      <c r="I15" s="628"/>
    </row>
    <row r="16" spans="1:9" s="624" customFormat="1" ht="15" customHeight="1">
      <c r="A16" s="627">
        <v>5</v>
      </c>
      <c r="B16" s="631"/>
      <c r="C16" s="632"/>
      <c r="D16" s="633"/>
      <c r="E16" s="628"/>
      <c r="F16" s="626"/>
      <c r="G16" s="628"/>
      <c r="H16" s="628"/>
      <c r="I16" s="628"/>
    </row>
    <row r="17" spans="1:9" s="624" customFormat="1" ht="15" customHeight="1">
      <c r="A17" s="627">
        <v>6</v>
      </c>
      <c r="B17" s="631"/>
      <c r="C17" s="632"/>
      <c r="D17" s="633"/>
      <c r="E17" s="628"/>
      <c r="F17" s="626"/>
      <c r="G17" s="628"/>
      <c r="H17" s="628"/>
      <c r="I17" s="628"/>
    </row>
    <row r="18" spans="1:9" s="624" customFormat="1" ht="15" customHeight="1">
      <c r="A18" s="627">
        <v>7</v>
      </c>
      <c r="B18" s="631"/>
      <c r="C18" s="632"/>
      <c r="D18" s="633"/>
      <c r="E18" s="625"/>
      <c r="F18" s="626"/>
      <c r="G18" s="625"/>
      <c r="H18" s="625"/>
      <c r="I18" s="625"/>
    </row>
    <row r="19" spans="1:9" s="624" customFormat="1" ht="15" customHeight="1">
      <c r="A19" s="627">
        <v>8</v>
      </c>
      <c r="B19" s="631"/>
      <c r="C19" s="632"/>
      <c r="D19" s="633"/>
      <c r="E19" s="625"/>
      <c r="F19" s="626"/>
      <c r="G19" s="625"/>
      <c r="H19" s="625"/>
      <c r="I19" s="625"/>
    </row>
    <row r="20" spans="1:9" s="624" customFormat="1" ht="15" customHeight="1">
      <c r="A20" s="627">
        <v>9</v>
      </c>
      <c r="B20" s="631"/>
      <c r="C20" s="632"/>
      <c r="D20" s="633"/>
      <c r="E20" s="628"/>
      <c r="F20" s="626"/>
      <c r="G20" s="628"/>
      <c r="H20" s="628"/>
      <c r="I20" s="628"/>
    </row>
    <row r="21" spans="1:9" s="624" customFormat="1" ht="15" customHeight="1">
      <c r="A21" s="627">
        <v>10</v>
      </c>
      <c r="B21" s="631"/>
      <c r="C21" s="632"/>
      <c r="D21" s="633"/>
      <c r="E21" s="625"/>
      <c r="F21" s="626"/>
      <c r="G21" s="625"/>
      <c r="H21" s="625"/>
      <c r="I21" s="625"/>
    </row>
    <row r="22" spans="1:9" s="624" customFormat="1" ht="15" customHeight="1">
      <c r="A22" s="627">
        <v>11</v>
      </c>
      <c r="B22" s="631"/>
      <c r="C22" s="632"/>
      <c r="D22" s="633"/>
      <c r="E22" s="625"/>
      <c r="F22" s="626"/>
      <c r="G22" s="625"/>
      <c r="H22" s="625"/>
      <c r="I22" s="625"/>
    </row>
    <row r="23" spans="1:9" s="624" customFormat="1" ht="15" customHeight="1">
      <c r="A23" s="627">
        <v>12</v>
      </c>
      <c r="B23" s="631"/>
      <c r="C23" s="632"/>
      <c r="D23" s="633"/>
      <c r="E23" s="628"/>
      <c r="F23" s="626"/>
      <c r="G23" s="628"/>
      <c r="H23" s="628"/>
      <c r="I23" s="628"/>
    </row>
    <row r="24" spans="1:9" s="624" customFormat="1" ht="15" customHeight="1">
      <c r="A24" s="627">
        <v>13</v>
      </c>
      <c r="B24" s="631"/>
      <c r="C24" s="632"/>
      <c r="D24" s="633"/>
      <c r="E24" s="628"/>
      <c r="F24" s="626"/>
      <c r="G24" s="628"/>
      <c r="H24" s="628"/>
      <c r="I24" s="628"/>
    </row>
    <row r="25" spans="1:9" s="624" customFormat="1" ht="15" customHeight="1">
      <c r="A25" s="627">
        <v>14</v>
      </c>
      <c r="B25" s="631"/>
      <c r="C25" s="632"/>
      <c r="D25" s="633"/>
      <c r="E25" s="625"/>
      <c r="F25" s="626"/>
      <c r="G25" s="625"/>
      <c r="H25" s="625"/>
      <c r="I25" s="625"/>
    </row>
    <row r="26" spans="1:9" s="624" customFormat="1" ht="15" customHeight="1">
      <c r="A26" s="627">
        <v>15</v>
      </c>
      <c r="B26" s="631"/>
      <c r="C26" s="632"/>
      <c r="D26" s="633"/>
      <c r="E26" s="628"/>
      <c r="F26" s="626"/>
      <c r="G26" s="628"/>
      <c r="H26" s="628"/>
      <c r="I26" s="628"/>
    </row>
    <row r="27" spans="1:9" s="624" customFormat="1" ht="15" customHeight="1">
      <c r="A27" s="627">
        <v>16</v>
      </c>
      <c r="B27" s="631"/>
      <c r="C27" s="632"/>
      <c r="D27" s="633"/>
      <c r="E27" s="628"/>
      <c r="F27" s="626"/>
      <c r="G27" s="628"/>
      <c r="H27" s="628"/>
      <c r="I27" s="628"/>
    </row>
    <row r="28" spans="1:9" s="624" customFormat="1" ht="15" customHeight="1">
      <c r="A28" s="627">
        <v>17</v>
      </c>
      <c r="B28" s="631"/>
      <c r="C28" s="632"/>
      <c r="D28" s="633"/>
      <c r="E28" s="628"/>
      <c r="F28" s="626"/>
      <c r="G28" s="628"/>
      <c r="H28" s="628"/>
      <c r="I28" s="628"/>
    </row>
    <row r="29" spans="1:9" s="624" customFormat="1" ht="15" customHeight="1">
      <c r="A29" s="627">
        <v>18</v>
      </c>
      <c r="B29" s="631"/>
      <c r="C29" s="632"/>
      <c r="D29" s="633"/>
      <c r="E29" s="628"/>
      <c r="F29" s="626"/>
      <c r="G29" s="628"/>
      <c r="H29" s="628"/>
      <c r="I29" s="628"/>
    </row>
    <row r="30" spans="1:9" s="624" customFormat="1" ht="15" customHeight="1">
      <c r="A30" s="627">
        <v>19</v>
      </c>
      <c r="B30" s="631"/>
      <c r="C30" s="632"/>
      <c r="D30" s="633"/>
      <c r="E30" s="628"/>
      <c r="F30" s="626"/>
      <c r="G30" s="628"/>
      <c r="H30" s="628"/>
      <c r="I30" s="628"/>
    </row>
    <row r="31" spans="1:9" s="624" customFormat="1" ht="15" customHeight="1">
      <c r="A31" s="627">
        <v>20</v>
      </c>
      <c r="B31" s="631"/>
      <c r="C31" s="632"/>
      <c r="D31" s="633"/>
      <c r="E31" s="628"/>
      <c r="F31" s="626"/>
      <c r="G31" s="628"/>
      <c r="H31" s="628"/>
      <c r="I31" s="628"/>
    </row>
    <row r="32" spans="1:9" s="624" customFormat="1" ht="15" customHeight="1">
      <c r="A32" s="627">
        <v>21</v>
      </c>
      <c r="B32" s="631"/>
      <c r="C32" s="632"/>
      <c r="D32" s="633"/>
      <c r="E32" s="625"/>
      <c r="F32" s="626"/>
      <c r="G32" s="625"/>
      <c r="H32" s="625"/>
      <c r="I32" s="625"/>
    </row>
    <row r="33" spans="1:9" s="624" customFormat="1" ht="15" customHeight="1">
      <c r="A33" s="627">
        <v>22</v>
      </c>
      <c r="B33" s="631"/>
      <c r="C33" s="632"/>
      <c r="D33" s="633"/>
      <c r="E33" s="628"/>
      <c r="F33" s="626"/>
      <c r="G33" s="628"/>
      <c r="H33" s="628"/>
      <c r="I33" s="628"/>
    </row>
    <row r="34" spans="1:9" s="624" customFormat="1" ht="15" customHeight="1">
      <c r="A34" s="627">
        <v>23</v>
      </c>
      <c r="B34" s="631"/>
      <c r="C34" s="632"/>
      <c r="D34" s="633"/>
      <c r="E34" s="628"/>
      <c r="F34" s="626"/>
      <c r="G34" s="628"/>
      <c r="H34" s="628"/>
      <c r="I34" s="628"/>
    </row>
    <row r="35" spans="1:9" s="624" customFormat="1" ht="15" customHeight="1">
      <c r="A35" s="627">
        <v>24</v>
      </c>
      <c r="B35" s="631"/>
      <c r="C35" s="632"/>
      <c r="D35" s="633"/>
      <c r="E35" s="628"/>
      <c r="F35" s="626"/>
      <c r="G35" s="628"/>
      <c r="H35" s="628"/>
      <c r="I35" s="628"/>
    </row>
    <row r="36" spans="1:9" s="624" customFormat="1" ht="15" customHeight="1">
      <c r="A36" s="627">
        <v>25</v>
      </c>
      <c r="B36" s="631"/>
      <c r="C36" s="632"/>
      <c r="D36" s="633"/>
      <c r="E36" s="628"/>
      <c r="F36" s="626"/>
      <c r="G36" s="628"/>
      <c r="H36" s="628"/>
      <c r="I36" s="628"/>
    </row>
    <row r="37" spans="1:9" s="624" customFormat="1" ht="15" customHeight="1">
      <c r="A37" s="627">
        <v>26</v>
      </c>
      <c r="B37" s="631"/>
      <c r="C37" s="632"/>
      <c r="D37" s="633"/>
      <c r="E37" s="628"/>
      <c r="F37" s="626"/>
      <c r="G37" s="628"/>
      <c r="H37" s="628"/>
      <c r="I37" s="628"/>
    </row>
    <row r="38" spans="1:9" s="624" customFormat="1" ht="15" customHeight="1">
      <c r="A38" s="627">
        <v>27</v>
      </c>
      <c r="B38" s="631"/>
      <c r="C38" s="632"/>
      <c r="D38" s="633"/>
      <c r="E38" s="625"/>
      <c r="F38" s="626"/>
      <c r="G38" s="625"/>
      <c r="H38" s="625"/>
      <c r="I38" s="625"/>
    </row>
    <row r="39" spans="1:9" s="624" customFormat="1" ht="15" customHeight="1">
      <c r="A39" s="627">
        <v>28</v>
      </c>
      <c r="B39" s="631"/>
      <c r="C39" s="632"/>
      <c r="D39" s="633"/>
      <c r="E39" s="628"/>
      <c r="F39" s="626"/>
      <c r="G39" s="628"/>
      <c r="H39" s="628"/>
      <c r="I39" s="628"/>
    </row>
    <row r="40" spans="1:9" s="624" customFormat="1" ht="15" customHeight="1">
      <c r="A40" s="627">
        <v>29</v>
      </c>
      <c r="B40" s="631"/>
      <c r="C40" s="632"/>
      <c r="D40" s="633"/>
      <c r="E40" s="628"/>
      <c r="F40" s="626"/>
      <c r="G40" s="628"/>
      <c r="H40" s="628"/>
      <c r="I40" s="628"/>
    </row>
    <row r="41" spans="1:9" s="624" customFormat="1" ht="15" customHeight="1">
      <c r="A41" s="627">
        <v>30</v>
      </c>
      <c r="B41" s="631"/>
      <c r="C41" s="632"/>
      <c r="D41" s="633"/>
      <c r="E41" s="628"/>
      <c r="F41" s="626"/>
      <c r="G41" s="628"/>
      <c r="H41" s="628"/>
      <c r="I41" s="628"/>
    </row>
    <row r="42" spans="1:9" s="624" customFormat="1" ht="15" customHeight="1">
      <c r="A42" s="627">
        <v>31</v>
      </c>
      <c r="B42" s="631"/>
      <c r="C42" s="632"/>
      <c r="D42" s="633"/>
      <c r="E42" s="628"/>
      <c r="F42" s="626"/>
      <c r="G42" s="628"/>
      <c r="H42" s="628"/>
      <c r="I42" s="628"/>
    </row>
    <row r="43" spans="1:9" s="624" customFormat="1" ht="15" customHeight="1">
      <c r="A43" s="627">
        <v>32</v>
      </c>
      <c r="B43" s="631"/>
      <c r="C43" s="632"/>
      <c r="D43" s="633"/>
      <c r="E43" s="625"/>
      <c r="F43" s="626"/>
      <c r="G43" s="625"/>
      <c r="H43" s="625"/>
      <c r="I43" s="625"/>
    </row>
    <row r="44" spans="1:9" s="624" customFormat="1" ht="15" customHeight="1">
      <c r="A44" s="627">
        <v>33</v>
      </c>
      <c r="B44" s="631"/>
      <c r="C44" s="632"/>
      <c r="D44" s="633"/>
      <c r="E44" s="628"/>
      <c r="F44" s="626"/>
      <c r="G44" s="628"/>
      <c r="H44" s="628"/>
      <c r="I44" s="628"/>
    </row>
    <row r="45" spans="1:9" s="624" customFormat="1" ht="15" customHeight="1">
      <c r="A45" s="627">
        <v>34</v>
      </c>
      <c r="B45" s="631"/>
      <c r="C45" s="632"/>
      <c r="D45" s="633"/>
      <c r="E45" s="628"/>
      <c r="F45" s="626"/>
      <c r="G45" s="628"/>
      <c r="H45" s="628"/>
      <c r="I45" s="628"/>
    </row>
    <row r="46" spans="1:9" s="624" customFormat="1" ht="15" customHeight="1">
      <c r="A46" s="627">
        <v>35</v>
      </c>
      <c r="B46" s="631"/>
      <c r="C46" s="632"/>
      <c r="D46" s="633"/>
      <c r="E46" s="628"/>
      <c r="F46" s="626"/>
      <c r="G46" s="628"/>
      <c r="H46" s="628"/>
      <c r="I46" s="628"/>
    </row>
    <row r="47" spans="1:9" s="624" customFormat="1" ht="15" customHeight="1">
      <c r="A47" s="627">
        <v>36</v>
      </c>
      <c r="B47" s="631"/>
      <c r="C47" s="632"/>
      <c r="D47" s="633"/>
      <c r="E47" s="628"/>
      <c r="F47" s="626"/>
      <c r="G47" s="628"/>
      <c r="H47" s="628"/>
      <c r="I47" s="628"/>
    </row>
    <row r="48" spans="1:9" s="624" customFormat="1" ht="15" customHeight="1">
      <c r="A48" s="627">
        <v>37</v>
      </c>
      <c r="B48" s="631"/>
      <c r="C48" s="632"/>
      <c r="D48" s="633"/>
      <c r="E48" s="625"/>
      <c r="F48" s="626"/>
      <c r="G48" s="625"/>
      <c r="H48" s="625"/>
      <c r="I48" s="625"/>
    </row>
    <row r="49" spans="1:9" s="624" customFormat="1" ht="15" customHeight="1">
      <c r="A49" s="627">
        <v>38</v>
      </c>
      <c r="B49" s="631"/>
      <c r="C49" s="632"/>
      <c r="D49" s="633"/>
      <c r="E49" s="628"/>
      <c r="F49" s="626"/>
      <c r="G49" s="628"/>
      <c r="H49" s="628"/>
      <c r="I49" s="628"/>
    </row>
    <row r="50" spans="1:9" s="624" customFormat="1" ht="15" customHeight="1">
      <c r="A50" s="627">
        <v>39</v>
      </c>
      <c r="B50" s="631"/>
      <c r="C50" s="632"/>
      <c r="D50" s="633"/>
      <c r="E50" s="628"/>
      <c r="F50" s="626"/>
      <c r="G50" s="628"/>
      <c r="H50" s="628"/>
      <c r="I50" s="628"/>
    </row>
    <row r="51" spans="1:9" s="624" customFormat="1" ht="15" customHeight="1">
      <c r="A51" s="627">
        <v>40</v>
      </c>
      <c r="B51" s="631"/>
      <c r="C51" s="632"/>
      <c r="D51" s="633"/>
      <c r="E51" s="628"/>
      <c r="F51" s="626"/>
      <c r="G51" s="628"/>
      <c r="H51" s="628"/>
      <c r="I51" s="628"/>
    </row>
    <row r="52" spans="1:9" s="624" customFormat="1" ht="15" customHeight="1">
      <c r="A52" s="627">
        <v>41</v>
      </c>
      <c r="B52" s="631"/>
      <c r="C52" s="632"/>
      <c r="D52" s="633"/>
      <c r="E52" s="628"/>
      <c r="F52" s="626"/>
      <c r="G52" s="628"/>
      <c r="H52" s="628"/>
      <c r="I52" s="628"/>
    </row>
    <row r="53" spans="1:9" s="624" customFormat="1" ht="15" customHeight="1">
      <c r="A53" s="627">
        <v>42</v>
      </c>
      <c r="B53" s="631"/>
      <c r="C53" s="632"/>
      <c r="D53" s="633"/>
      <c r="E53" s="628"/>
      <c r="F53" s="626"/>
      <c r="G53" s="628"/>
      <c r="H53" s="628"/>
      <c r="I53" s="628"/>
    </row>
    <row r="54" spans="1:9" s="624" customFormat="1" ht="15" customHeight="1">
      <c r="A54" s="627">
        <v>43</v>
      </c>
      <c r="B54" s="631"/>
      <c r="C54" s="632"/>
      <c r="D54" s="633"/>
      <c r="E54" s="625"/>
      <c r="F54" s="626"/>
      <c r="G54" s="625"/>
      <c r="H54" s="625"/>
      <c r="I54" s="625"/>
    </row>
    <row r="55" spans="1:9" s="624" customFormat="1" ht="15" customHeight="1">
      <c r="A55" s="627">
        <v>44</v>
      </c>
      <c r="B55" s="631"/>
      <c r="C55" s="632"/>
      <c r="D55" s="633"/>
      <c r="E55" s="628"/>
      <c r="F55" s="626"/>
      <c r="G55" s="628"/>
      <c r="H55" s="628"/>
      <c r="I55" s="628"/>
    </row>
    <row r="56" spans="1:9" s="624" customFormat="1" ht="15" customHeight="1">
      <c r="A56" s="627">
        <v>45</v>
      </c>
      <c r="B56" s="631"/>
      <c r="C56" s="632"/>
      <c r="D56" s="633"/>
      <c r="E56" s="628"/>
      <c r="F56" s="626"/>
      <c r="G56" s="628"/>
      <c r="H56" s="628"/>
      <c r="I56" s="628"/>
    </row>
    <row r="57" spans="1:9" s="624" customFormat="1" ht="15" customHeight="1">
      <c r="A57" s="627">
        <v>46</v>
      </c>
      <c r="B57" s="631"/>
      <c r="C57" s="632"/>
      <c r="D57" s="633"/>
      <c r="E57" s="628"/>
      <c r="F57" s="626"/>
      <c r="G57" s="628"/>
      <c r="H57" s="628"/>
      <c r="I57" s="628"/>
    </row>
    <row r="58" spans="1:9" s="624" customFormat="1" ht="15" customHeight="1">
      <c r="A58" s="627">
        <v>47</v>
      </c>
      <c r="B58" s="631"/>
      <c r="C58" s="632"/>
      <c r="D58" s="633"/>
      <c r="E58" s="628"/>
      <c r="F58" s="626"/>
      <c r="G58" s="628"/>
      <c r="H58" s="628"/>
      <c r="I58" s="628"/>
    </row>
    <row r="59" spans="1:9" s="624" customFormat="1" ht="15" customHeight="1">
      <c r="A59" s="627">
        <v>48</v>
      </c>
      <c r="B59" s="631"/>
      <c r="C59" s="632"/>
      <c r="D59" s="633"/>
      <c r="E59" s="625"/>
      <c r="F59" s="626"/>
      <c r="G59" s="625"/>
      <c r="H59" s="625"/>
      <c r="I59" s="625"/>
    </row>
    <row r="60" spans="1:9" ht="10.15" customHeight="1">
      <c r="A60" s="453"/>
      <c r="B60" s="453"/>
      <c r="C60" s="453"/>
      <c r="D60" s="325"/>
      <c r="E60" s="266"/>
      <c r="F60" s="266"/>
      <c r="G60" s="266"/>
      <c r="H60" s="266"/>
      <c r="I60" s="266"/>
    </row>
    <row r="61" spans="1:9" s="14" customFormat="1" ht="10.15" customHeight="1">
      <c r="A61" s="101"/>
      <c r="B61" s="208"/>
      <c r="C61" s="208"/>
      <c r="D61" s="208"/>
      <c r="E61" s="208"/>
      <c r="G61" s="776" t="s">
        <v>1</v>
      </c>
      <c r="H61" s="777"/>
      <c r="I61" s="778"/>
    </row>
    <row r="62" spans="1:9" s="14" customFormat="1" ht="10.15" customHeight="1">
      <c r="A62" s="454"/>
      <c r="B62" s="454"/>
      <c r="C62" s="454"/>
      <c r="D62" s="454"/>
      <c r="E62" s="454"/>
      <c r="F62" s="455"/>
      <c r="G62" s="768"/>
      <c r="H62" s="763"/>
      <c r="I62" s="764"/>
    </row>
    <row r="63" spans="1:9" s="14" customFormat="1" ht="10.15" customHeight="1">
      <c r="A63" s="454"/>
      <c r="B63" s="454"/>
      <c r="C63" s="454"/>
      <c r="D63" s="454"/>
      <c r="E63" s="454"/>
      <c r="F63" s="455"/>
      <c r="G63" s="769"/>
      <c r="H63" s="765"/>
      <c r="I63" s="766"/>
    </row>
    <row r="64" spans="1:9" s="14" customFormat="1" ht="10.15" customHeight="1">
      <c r="A64" s="15"/>
      <c r="B64" s="456"/>
      <c r="C64" s="456"/>
      <c r="D64" s="456"/>
      <c r="E64" s="456"/>
      <c r="G64" s="361" t="s">
        <v>40</v>
      </c>
      <c r="H64" s="767" t="s">
        <v>39</v>
      </c>
      <c r="I64" s="650"/>
    </row>
    <row r="65" spans="1:9" ht="12.75" customHeight="1">
      <c r="A65" s="457"/>
      <c r="B65" s="457"/>
      <c r="C65" s="457"/>
      <c r="D65" s="457"/>
      <c r="E65" s="413"/>
      <c r="F65" s="413"/>
      <c r="G65" s="413"/>
      <c r="H65" s="413"/>
      <c r="I65" s="413"/>
    </row>
    <row r="215" spans="1:7">
      <c r="A215" s="325"/>
      <c r="B215" s="325"/>
      <c r="C215" s="325"/>
      <c r="G215" s="266"/>
    </row>
    <row r="216" spans="1:7" hidden="1">
      <c r="A216" s="4" t="s">
        <v>47</v>
      </c>
      <c r="B216" s="4" t="str">
        <f>IF($E$7="ВЗРОСЛЫЕ","МУЖЧИНЫ",IF($E$7="ДО 19 ЛЕТ","ЮНИОРЫ","ЮНОШИ"))</f>
        <v>ЮНОШИ</v>
      </c>
      <c r="C216" s="14" t="s">
        <v>25</v>
      </c>
      <c r="D216" s="14" t="s">
        <v>26</v>
      </c>
      <c r="G216" s="266"/>
    </row>
    <row r="217" spans="1:7" hidden="1">
      <c r="A217" s="4" t="s">
        <v>49</v>
      </c>
      <c r="B217" s="4" t="str">
        <f>IF($E$7="ВЗРОСЛЫЕ","ЖЕНЩИНЫ",IF($E$7="ДО 19 ЛЕТ","ЮНИОРКИ","ДЕВУШКИ"))</f>
        <v>ДЕВУШКИ</v>
      </c>
      <c r="C217" s="14" t="s">
        <v>37</v>
      </c>
      <c r="D217" s="14" t="s">
        <v>31</v>
      </c>
      <c r="G217" s="266"/>
    </row>
    <row r="218" spans="1:7" hidden="1">
      <c r="A218" s="4" t="s">
        <v>51</v>
      </c>
      <c r="B218" s="4"/>
      <c r="C218" s="14" t="s">
        <v>33</v>
      </c>
      <c r="D218" s="14" t="s">
        <v>34</v>
      </c>
      <c r="G218" s="266"/>
    </row>
    <row r="219" spans="1:7" hidden="1">
      <c r="A219" s="4" t="s">
        <v>42</v>
      </c>
      <c r="B219" s="4"/>
      <c r="C219" s="14" t="s">
        <v>32</v>
      </c>
      <c r="D219" s="14" t="s">
        <v>54</v>
      </c>
      <c r="G219" s="266"/>
    </row>
    <row r="220" spans="1:7" hidden="1">
      <c r="A220" s="4" t="s">
        <v>48</v>
      </c>
      <c r="B220" s="4"/>
      <c r="C220" s="14" t="s">
        <v>52</v>
      </c>
      <c r="D220" s="14" t="s">
        <v>55</v>
      </c>
      <c r="G220" s="266"/>
    </row>
    <row r="221" spans="1:7" hidden="1">
      <c r="A221" s="4" t="s">
        <v>56</v>
      </c>
      <c r="B221" s="4"/>
      <c r="C221" s="14" t="s">
        <v>53</v>
      </c>
      <c r="D221" s="14"/>
      <c r="G221" s="266"/>
    </row>
    <row r="222" spans="1:7" hidden="1">
      <c r="A222" s="4"/>
      <c r="B222" s="4"/>
      <c r="C222" s="14" t="s">
        <v>57</v>
      </c>
      <c r="D222" s="14"/>
      <c r="G222" s="266"/>
    </row>
    <row r="223" spans="1:7">
      <c r="A223" s="325"/>
      <c r="B223" s="325"/>
      <c r="C223" s="325"/>
      <c r="G223" s="266"/>
    </row>
  </sheetData>
  <sheetProtection selectLockedCells="1"/>
  <mergeCells count="22">
    <mergeCell ref="H62:I63"/>
    <mergeCell ref="H64:I64"/>
    <mergeCell ref="G62:G63"/>
    <mergeCell ref="C6:D6"/>
    <mergeCell ref="E6:F6"/>
    <mergeCell ref="E7:F8"/>
    <mergeCell ref="G61:I61"/>
    <mergeCell ref="E10:E11"/>
    <mergeCell ref="H7:H8"/>
    <mergeCell ref="I7:I8"/>
    <mergeCell ref="G10:G11"/>
    <mergeCell ref="A2:I2"/>
    <mergeCell ref="I10:I11"/>
    <mergeCell ref="A4:I4"/>
    <mergeCell ref="F5:G5"/>
    <mergeCell ref="A10:A11"/>
    <mergeCell ref="F10:F11"/>
    <mergeCell ref="G7:G8"/>
    <mergeCell ref="A3:I3"/>
    <mergeCell ref="A7:B8"/>
    <mergeCell ref="A6:B6"/>
    <mergeCell ref="B10:D11"/>
  </mergeCells>
  <dataValidations count="4">
    <dataValidation type="list" allowBlank="1" showInputMessage="1" showErrorMessage="1" sqref="I7:I8">
      <formula1>$D$216:$D$220</formula1>
    </dataValidation>
    <dataValidation type="list" allowBlank="1" showInputMessage="1" showErrorMessage="1" sqref="H7:H8">
      <formula1>$C$216:$C$222</formula1>
    </dataValidation>
    <dataValidation type="list" allowBlank="1" showInputMessage="1" showErrorMessage="1" sqref="G7:G8">
      <formula1>$B$216:$B$217</formula1>
    </dataValidation>
    <dataValidation type="list" allowBlank="1" showInputMessage="1" showErrorMessage="1" sqref="E7:F8">
      <formula1>$A$216:$A$221</formula1>
    </dataValidation>
  </dataValidations>
  <printOptions horizontalCentered="1"/>
  <pageMargins left="0.15748031496062992" right="0.15748031496062992" top="0.31496062992125984" bottom="0.19685039370078741" header="0.15748031496062992" footer="0.19685039370078741"/>
  <pageSetup paperSize="9" scale="88" fitToHeight="2" orientation="portrait" r:id="rId1"/>
  <headerFooter alignWithMargins="0">
    <oddHeader>&amp;L&amp;G&amp;R&amp;G</oddHead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sheetPr codeName="Лист5">
    <pageSetUpPr fitToPage="1"/>
  </sheetPr>
  <dimension ref="A1:W197"/>
  <sheetViews>
    <sheetView showGridLines="0" workbookViewId="0">
      <pane xSplit="1" ySplit="7" topLeftCell="B97" activePane="bottomRight" state="frozen"/>
      <selection activeCell="A7" sqref="A7:F7"/>
      <selection pane="topRight" activeCell="A7" sqref="A7:F7"/>
      <selection pane="bottomLeft" activeCell="A7" sqref="A7:F7"/>
      <selection pane="bottomRight" activeCell="A7" sqref="A7"/>
    </sheetView>
  </sheetViews>
  <sheetFormatPr defaultRowHeight="12.75"/>
  <cols>
    <col min="1" max="1" width="3.28515625" style="283" customWidth="1"/>
    <col min="2" max="7" width="20.7109375" style="283" customWidth="1"/>
    <col min="8" max="13" width="20.7109375" style="283" hidden="1" customWidth="1"/>
    <col min="14" max="14" width="1.42578125" style="283" customWidth="1"/>
    <col min="15" max="16384" width="9.140625" style="283"/>
  </cols>
  <sheetData>
    <row r="1" spans="1:23" ht="39" customHeight="1">
      <c r="A1" s="307"/>
      <c r="B1" s="796" t="s">
        <v>86</v>
      </c>
      <c r="C1" s="796"/>
      <c r="D1" s="796"/>
      <c r="E1" s="796"/>
      <c r="F1" s="796"/>
      <c r="G1" s="796"/>
      <c r="H1" s="796"/>
      <c r="I1" s="796"/>
      <c r="J1" s="796"/>
      <c r="K1" s="796"/>
      <c r="L1" s="796"/>
      <c r="M1" s="796"/>
    </row>
    <row r="2" spans="1:23">
      <c r="A2" s="800" t="s">
        <v>41</v>
      </c>
      <c r="B2" s="800"/>
      <c r="C2" s="800"/>
      <c r="D2" s="800"/>
      <c r="E2" s="800"/>
      <c r="F2" s="800"/>
      <c r="G2" s="800"/>
      <c r="H2" s="800"/>
      <c r="I2" s="800"/>
      <c r="J2" s="800"/>
      <c r="K2" s="800"/>
      <c r="L2" s="800"/>
      <c r="M2" s="800"/>
      <c r="N2" s="306"/>
    </row>
    <row r="3" spans="1:23" ht="24.95" customHeight="1">
      <c r="A3" s="782"/>
      <c r="B3" s="782"/>
      <c r="C3" s="782"/>
      <c r="D3" s="782"/>
      <c r="E3" s="782"/>
      <c r="F3" s="782"/>
      <c r="G3" s="782"/>
      <c r="H3" s="782"/>
      <c r="I3" s="782"/>
      <c r="J3" s="782"/>
      <c r="K3" s="782"/>
      <c r="L3" s="782"/>
      <c r="M3" s="782"/>
      <c r="N3" s="306"/>
    </row>
    <row r="4" spans="1:23">
      <c r="B4" s="798"/>
      <c r="C4" s="798"/>
      <c r="D4" s="798"/>
      <c r="E4" s="798"/>
      <c r="F4" s="798"/>
      <c r="G4" s="798"/>
      <c r="H4" s="798"/>
      <c r="I4" s="798"/>
      <c r="J4" s="798"/>
      <c r="K4" s="798"/>
      <c r="L4" s="798"/>
      <c r="M4" s="798"/>
    </row>
    <row r="5" spans="1:23" ht="25.5">
      <c r="B5" s="797" t="s">
        <v>85</v>
      </c>
      <c r="C5" s="797"/>
      <c r="D5" s="797"/>
      <c r="E5" s="797"/>
      <c r="F5" s="797"/>
      <c r="G5" s="797"/>
      <c r="H5" s="797"/>
      <c r="I5" s="797"/>
      <c r="J5" s="797"/>
      <c r="K5" s="797"/>
      <c r="L5" s="797"/>
      <c r="M5" s="797"/>
    </row>
    <row r="6" spans="1:23" ht="31.5" customHeight="1">
      <c r="B6" s="799" t="s">
        <v>84</v>
      </c>
      <c r="C6" s="799"/>
      <c r="D6" s="799"/>
      <c r="E6" s="799"/>
      <c r="F6" s="799"/>
      <c r="G6" s="799"/>
      <c r="H6" s="799"/>
      <c r="I6" s="799"/>
      <c r="J6" s="799"/>
      <c r="K6" s="799"/>
      <c r="L6" s="799"/>
      <c r="M6" s="799"/>
    </row>
    <row r="7" spans="1:23" ht="15" customHeight="1">
      <c r="A7" s="305"/>
      <c r="B7" s="304" t="s">
        <v>83</v>
      </c>
      <c r="C7" s="304" t="s">
        <v>82</v>
      </c>
      <c r="D7" s="304" t="s">
        <v>81</v>
      </c>
      <c r="E7" s="304" t="s">
        <v>80</v>
      </c>
      <c r="F7" s="304" t="s">
        <v>79</v>
      </c>
      <c r="G7" s="304" t="s">
        <v>78</v>
      </c>
      <c r="H7" s="304" t="s">
        <v>77</v>
      </c>
      <c r="I7" s="304" t="s">
        <v>76</v>
      </c>
      <c r="J7" s="304" t="s">
        <v>75</v>
      </c>
      <c r="K7" s="304" t="s">
        <v>74</v>
      </c>
      <c r="L7" s="304" t="s">
        <v>73</v>
      </c>
      <c r="M7" s="304" t="s">
        <v>72</v>
      </c>
    </row>
    <row r="8" spans="1:23" s="293" customFormat="1" ht="12" customHeight="1">
      <c r="A8" s="779" t="s">
        <v>71</v>
      </c>
      <c r="B8" s="313" t="s">
        <v>87</v>
      </c>
      <c r="C8" s="313" t="s">
        <v>87</v>
      </c>
      <c r="D8" s="313" t="s">
        <v>87</v>
      </c>
      <c r="E8" s="313" t="s">
        <v>87</v>
      </c>
      <c r="F8" s="313" t="s">
        <v>87</v>
      </c>
      <c r="G8" s="313" t="s">
        <v>87</v>
      </c>
      <c r="H8" s="313" t="s">
        <v>87</v>
      </c>
      <c r="I8" s="313" t="s">
        <v>87</v>
      </c>
      <c r="J8" s="313" t="s">
        <v>87</v>
      </c>
      <c r="K8" s="313" t="s">
        <v>87</v>
      </c>
      <c r="L8" s="313" t="s">
        <v>87</v>
      </c>
      <c r="M8" s="313" t="s">
        <v>87</v>
      </c>
    </row>
    <row r="9" spans="1:23" s="293" customFormat="1" ht="12" customHeight="1">
      <c r="A9" s="780"/>
      <c r="B9" s="314">
        <v>0.375</v>
      </c>
      <c r="C9" s="314">
        <v>0.375</v>
      </c>
      <c r="D9" s="314">
        <v>0.375</v>
      </c>
      <c r="E9" s="314">
        <v>0.375</v>
      </c>
      <c r="F9" s="314">
        <v>0.375</v>
      </c>
      <c r="G9" s="314">
        <v>0.375</v>
      </c>
      <c r="H9" s="314">
        <v>0.375</v>
      </c>
      <c r="I9" s="314">
        <v>0.375</v>
      </c>
      <c r="J9" s="314">
        <v>0.375</v>
      </c>
      <c r="K9" s="314">
        <v>0.375</v>
      </c>
      <c r="L9" s="314">
        <v>0.375</v>
      </c>
      <c r="M9" s="314">
        <v>0.375</v>
      </c>
    </row>
    <row r="10" spans="1:23" ht="18" customHeight="1">
      <c r="A10" s="780"/>
      <c r="B10" s="303" t="s">
        <v>35</v>
      </c>
      <c r="C10" s="292" t="s">
        <v>35</v>
      </c>
      <c r="D10" s="292"/>
      <c r="E10" s="292"/>
      <c r="F10" s="292"/>
      <c r="G10" s="292"/>
      <c r="H10" s="292"/>
      <c r="I10" s="292"/>
      <c r="J10" s="292"/>
      <c r="K10" s="292"/>
      <c r="L10" s="292"/>
      <c r="M10" s="292"/>
    </row>
    <row r="11" spans="1:23" s="300" customFormat="1" ht="18" customHeight="1">
      <c r="A11" s="780"/>
      <c r="B11" s="302" t="s">
        <v>35</v>
      </c>
      <c r="C11" s="301" t="s">
        <v>35</v>
      </c>
      <c r="D11" s="301"/>
      <c r="E11" s="301"/>
      <c r="F11" s="301"/>
      <c r="G11" s="301"/>
      <c r="H11" s="301"/>
      <c r="I11" s="301"/>
      <c r="J11" s="301"/>
      <c r="K11" s="301"/>
      <c r="L11" s="301"/>
      <c r="M11" s="301"/>
    </row>
    <row r="12" spans="1:23" ht="15" customHeight="1">
      <c r="A12" s="780"/>
      <c r="B12" s="299" t="s">
        <v>69</v>
      </c>
      <c r="C12" s="290" t="s">
        <v>69</v>
      </c>
      <c r="D12" s="290" t="s">
        <v>69</v>
      </c>
      <c r="E12" s="290" t="s">
        <v>69</v>
      </c>
      <c r="F12" s="290" t="s">
        <v>69</v>
      </c>
      <c r="G12" s="290" t="s">
        <v>69</v>
      </c>
      <c r="H12" s="290" t="s">
        <v>69</v>
      </c>
      <c r="I12" s="290" t="s">
        <v>69</v>
      </c>
      <c r="J12" s="290" t="s">
        <v>69</v>
      </c>
      <c r="K12" s="290" t="s">
        <v>69</v>
      </c>
      <c r="L12" s="290" t="s">
        <v>69</v>
      </c>
      <c r="M12" s="290" t="s">
        <v>69</v>
      </c>
    </row>
    <row r="13" spans="1:23" ht="18" customHeight="1">
      <c r="A13" s="780"/>
      <c r="B13" s="298" t="s">
        <v>35</v>
      </c>
      <c r="C13" s="297" t="s">
        <v>35</v>
      </c>
      <c r="D13" s="297"/>
      <c r="E13" s="297"/>
      <c r="F13" s="297"/>
      <c r="G13" s="297"/>
      <c r="H13" s="297"/>
      <c r="I13" s="297"/>
      <c r="J13" s="289"/>
      <c r="K13" s="289"/>
      <c r="L13" s="289"/>
      <c r="M13" s="289"/>
    </row>
    <row r="14" spans="1:23" ht="18" customHeight="1">
      <c r="A14" s="781"/>
      <c r="B14" s="296" t="s">
        <v>35</v>
      </c>
      <c r="C14" s="288" t="s">
        <v>35</v>
      </c>
      <c r="D14" s="288"/>
      <c r="E14" s="288"/>
      <c r="F14" s="288"/>
      <c r="G14" s="288"/>
      <c r="H14" s="288"/>
      <c r="I14" s="288"/>
      <c r="J14" s="288"/>
      <c r="K14" s="288"/>
      <c r="L14" s="288"/>
      <c r="M14" s="288"/>
      <c r="W14" s="623"/>
    </row>
    <row r="15" spans="1:23" s="293" customFormat="1" ht="12" customHeight="1">
      <c r="A15" s="779" t="s">
        <v>198</v>
      </c>
      <c r="B15" s="313" t="s">
        <v>70</v>
      </c>
      <c r="C15" s="313" t="s">
        <v>70</v>
      </c>
      <c r="D15" s="313" t="s">
        <v>70</v>
      </c>
      <c r="E15" s="313" t="s">
        <v>70</v>
      </c>
      <c r="F15" s="313" t="s">
        <v>70</v>
      </c>
      <c r="G15" s="313" t="s">
        <v>70</v>
      </c>
      <c r="H15" s="313" t="s">
        <v>70</v>
      </c>
      <c r="I15" s="313" t="s">
        <v>70</v>
      </c>
      <c r="J15" s="313" t="s">
        <v>70</v>
      </c>
      <c r="K15" s="313" t="s">
        <v>70</v>
      </c>
      <c r="L15" s="313" t="s">
        <v>70</v>
      </c>
      <c r="M15" s="313" t="s">
        <v>70</v>
      </c>
      <c r="N15" s="316"/>
    </row>
    <row r="16" spans="1:23" s="293" customFormat="1" ht="12" customHeight="1">
      <c r="A16" s="780"/>
      <c r="B16" s="314"/>
      <c r="C16" s="314"/>
      <c r="D16" s="314"/>
      <c r="E16" s="314"/>
      <c r="F16" s="314"/>
      <c r="G16" s="314"/>
      <c r="H16" s="314"/>
      <c r="I16" s="314"/>
      <c r="J16" s="314"/>
      <c r="K16" s="314"/>
      <c r="L16" s="314"/>
      <c r="M16" s="314"/>
    </row>
    <row r="17" spans="1:17" ht="18" customHeight="1">
      <c r="A17" s="780"/>
      <c r="B17" s="292"/>
      <c r="C17" s="292"/>
      <c r="D17" s="292"/>
      <c r="E17" s="292"/>
      <c r="F17" s="292"/>
      <c r="G17" s="292"/>
      <c r="H17" s="292"/>
      <c r="I17" s="292"/>
      <c r="J17" s="292"/>
      <c r="K17" s="292"/>
      <c r="L17" s="292"/>
      <c r="M17" s="292"/>
    </row>
    <row r="18" spans="1:17" ht="18" customHeight="1">
      <c r="A18" s="780"/>
      <c r="B18" s="291"/>
      <c r="C18" s="291"/>
      <c r="D18" s="291"/>
      <c r="E18" s="291"/>
      <c r="F18" s="291"/>
      <c r="G18" s="295"/>
      <c r="H18" s="295"/>
      <c r="I18" s="291"/>
      <c r="J18" s="291"/>
      <c r="K18" s="291"/>
      <c r="L18" s="291"/>
      <c r="M18" s="291"/>
    </row>
    <row r="19" spans="1:17" ht="15" customHeight="1">
      <c r="A19" s="780"/>
      <c r="B19" s="290" t="s">
        <v>69</v>
      </c>
      <c r="C19" s="290" t="s">
        <v>69</v>
      </c>
      <c r="D19" s="290" t="s">
        <v>69</v>
      </c>
      <c r="E19" s="290" t="s">
        <v>69</v>
      </c>
      <c r="F19" s="290" t="s">
        <v>69</v>
      </c>
      <c r="G19" s="290" t="s">
        <v>69</v>
      </c>
      <c r="H19" s="290" t="s">
        <v>69</v>
      </c>
      <c r="I19" s="290" t="s">
        <v>69</v>
      </c>
      <c r="J19" s="290" t="s">
        <v>69</v>
      </c>
      <c r="K19" s="290" t="s">
        <v>69</v>
      </c>
      <c r="L19" s="290" t="s">
        <v>69</v>
      </c>
      <c r="M19" s="290" t="s">
        <v>69</v>
      </c>
    </row>
    <row r="20" spans="1:17" ht="18" customHeight="1">
      <c r="A20" s="780"/>
      <c r="B20" s="289"/>
      <c r="C20" s="289"/>
      <c r="D20" s="289"/>
      <c r="E20" s="289"/>
      <c r="F20" s="289"/>
      <c r="G20" s="289"/>
      <c r="H20" s="289"/>
      <c r="I20" s="289"/>
      <c r="J20" s="289"/>
      <c r="K20" s="289"/>
      <c r="L20" s="289"/>
      <c r="M20" s="289"/>
    </row>
    <row r="21" spans="1:17" ht="18" customHeight="1">
      <c r="A21" s="781"/>
      <c r="B21" s="288"/>
      <c r="C21" s="288"/>
      <c r="D21" s="288"/>
      <c r="E21" s="288"/>
      <c r="F21" s="288"/>
      <c r="G21" s="288"/>
      <c r="H21" s="288"/>
      <c r="I21" s="288"/>
      <c r="J21" s="288"/>
      <c r="K21" s="288"/>
      <c r="L21" s="288"/>
      <c r="M21" s="288"/>
    </row>
    <row r="22" spans="1:17" s="293" customFormat="1" ht="12" customHeight="1">
      <c r="A22" s="779" t="s">
        <v>199</v>
      </c>
      <c r="B22" s="313" t="s">
        <v>70</v>
      </c>
      <c r="C22" s="313" t="s">
        <v>70</v>
      </c>
      <c r="D22" s="313" t="s">
        <v>70</v>
      </c>
      <c r="E22" s="313" t="s">
        <v>70</v>
      </c>
      <c r="F22" s="313" t="s">
        <v>70</v>
      </c>
      <c r="G22" s="313" t="s">
        <v>70</v>
      </c>
      <c r="H22" s="313" t="s">
        <v>70</v>
      </c>
      <c r="I22" s="313" t="s">
        <v>70</v>
      </c>
      <c r="J22" s="313" t="s">
        <v>70</v>
      </c>
      <c r="K22" s="313" t="s">
        <v>70</v>
      </c>
      <c r="L22" s="313" t="s">
        <v>70</v>
      </c>
      <c r="M22" s="313" t="s">
        <v>70</v>
      </c>
    </row>
    <row r="23" spans="1:17" s="293" customFormat="1" ht="12" customHeight="1">
      <c r="A23" s="780"/>
      <c r="B23" s="314"/>
      <c r="C23" s="314"/>
      <c r="D23" s="314"/>
      <c r="E23" s="314"/>
      <c r="F23" s="314"/>
      <c r="G23" s="314"/>
      <c r="H23" s="314"/>
      <c r="I23" s="314"/>
      <c r="J23" s="314"/>
      <c r="K23" s="314"/>
      <c r="L23" s="314"/>
      <c r="M23" s="314"/>
    </row>
    <row r="24" spans="1:17" ht="18" customHeight="1">
      <c r="A24" s="780"/>
      <c r="B24" s="292"/>
      <c r="C24" s="292"/>
      <c r="D24" s="292"/>
      <c r="E24" s="292"/>
      <c r="F24" s="292"/>
      <c r="G24" s="292"/>
      <c r="H24" s="292"/>
      <c r="I24" s="292"/>
      <c r="J24" s="292"/>
      <c r="K24" s="292"/>
      <c r="L24" s="292"/>
      <c r="M24" s="292"/>
    </row>
    <row r="25" spans="1:17" ht="18" customHeight="1">
      <c r="A25" s="780"/>
      <c r="B25" s="291"/>
      <c r="C25" s="291"/>
      <c r="D25" s="291"/>
      <c r="E25" s="291"/>
      <c r="F25" s="291"/>
      <c r="G25" s="291"/>
      <c r="H25" s="291"/>
      <c r="I25" s="291"/>
      <c r="J25" s="291"/>
      <c r="K25" s="291"/>
      <c r="L25" s="291"/>
      <c r="M25" s="291"/>
    </row>
    <row r="26" spans="1:17" ht="15" customHeight="1">
      <c r="A26" s="780"/>
      <c r="B26" s="290" t="s">
        <v>69</v>
      </c>
      <c r="C26" s="290" t="s">
        <v>69</v>
      </c>
      <c r="D26" s="290" t="s">
        <v>69</v>
      </c>
      <c r="E26" s="290" t="s">
        <v>69</v>
      </c>
      <c r="F26" s="290" t="s">
        <v>69</v>
      </c>
      <c r="G26" s="290" t="s">
        <v>69</v>
      </c>
      <c r="H26" s="290" t="s">
        <v>69</v>
      </c>
      <c r="I26" s="290" t="s">
        <v>69</v>
      </c>
      <c r="J26" s="290" t="s">
        <v>69</v>
      </c>
      <c r="K26" s="290" t="s">
        <v>69</v>
      </c>
      <c r="L26" s="290" t="s">
        <v>69</v>
      </c>
      <c r="M26" s="290" t="s">
        <v>69</v>
      </c>
    </row>
    <row r="27" spans="1:17" ht="18" customHeight="1">
      <c r="A27" s="780"/>
      <c r="B27" s="289"/>
      <c r="C27" s="289"/>
      <c r="D27" s="289"/>
      <c r="E27" s="289"/>
      <c r="F27" s="289"/>
      <c r="G27" s="289"/>
      <c r="H27" s="289"/>
      <c r="I27" s="289"/>
      <c r="J27" s="289"/>
      <c r="K27" s="289"/>
      <c r="L27" s="289"/>
      <c r="M27" s="289"/>
      <c r="Q27" s="284"/>
    </row>
    <row r="28" spans="1:17" ht="18" customHeight="1">
      <c r="A28" s="781"/>
      <c r="B28" s="288"/>
      <c r="C28" s="288"/>
      <c r="D28" s="288"/>
      <c r="E28" s="288"/>
      <c r="F28" s="288"/>
      <c r="G28" s="288"/>
      <c r="H28" s="288"/>
      <c r="I28" s="288"/>
      <c r="J28" s="288"/>
      <c r="K28" s="288"/>
      <c r="L28" s="288"/>
      <c r="M28" s="288"/>
    </row>
    <row r="29" spans="1:17" s="293" customFormat="1" ht="12" customHeight="1">
      <c r="A29" s="779" t="s">
        <v>200</v>
      </c>
      <c r="B29" s="313" t="s">
        <v>70</v>
      </c>
      <c r="C29" s="313" t="s">
        <v>70</v>
      </c>
      <c r="D29" s="313" t="s">
        <v>70</v>
      </c>
      <c r="E29" s="313" t="s">
        <v>70</v>
      </c>
      <c r="F29" s="313" t="s">
        <v>70</v>
      </c>
      <c r="G29" s="313" t="s">
        <v>87</v>
      </c>
      <c r="H29" s="313" t="s">
        <v>70</v>
      </c>
      <c r="I29" s="313" t="s">
        <v>70</v>
      </c>
      <c r="J29" s="313" t="s">
        <v>70</v>
      </c>
      <c r="K29" s="313" t="s">
        <v>70</v>
      </c>
      <c r="L29" s="313" t="s">
        <v>70</v>
      </c>
      <c r="M29" s="313" t="s">
        <v>70</v>
      </c>
    </row>
    <row r="30" spans="1:17" s="293" customFormat="1" ht="12" customHeight="1">
      <c r="A30" s="780"/>
      <c r="B30" s="314"/>
      <c r="C30" s="314"/>
      <c r="D30" s="314"/>
      <c r="E30" s="314"/>
      <c r="F30" s="314"/>
      <c r="G30" s="314"/>
      <c r="H30" s="314"/>
      <c r="I30" s="314"/>
      <c r="J30" s="314"/>
      <c r="K30" s="314"/>
      <c r="L30" s="314"/>
      <c r="M30" s="314"/>
    </row>
    <row r="31" spans="1:17" ht="18" customHeight="1">
      <c r="A31" s="780"/>
      <c r="B31" s="292"/>
      <c r="C31" s="292"/>
      <c r="D31" s="292"/>
      <c r="E31" s="292"/>
      <c r="F31" s="292"/>
      <c r="G31" s="292"/>
      <c r="H31" s="292"/>
      <c r="I31" s="292"/>
      <c r="J31" s="292"/>
      <c r="K31" s="292"/>
      <c r="L31" s="292"/>
      <c r="M31" s="292"/>
    </row>
    <row r="32" spans="1:17" ht="18" customHeight="1">
      <c r="A32" s="780"/>
      <c r="B32" s="291"/>
      <c r="C32" s="291"/>
      <c r="D32" s="291"/>
      <c r="E32" s="291"/>
      <c r="F32" s="291"/>
      <c r="G32" s="291"/>
      <c r="H32" s="291"/>
      <c r="I32" s="291"/>
      <c r="J32" s="291"/>
      <c r="K32" s="291"/>
      <c r="L32" s="291"/>
      <c r="M32" s="291"/>
    </row>
    <row r="33" spans="1:13" ht="15" customHeight="1">
      <c r="A33" s="780"/>
      <c r="B33" s="290" t="s">
        <v>69</v>
      </c>
      <c r="C33" s="290" t="s">
        <v>69</v>
      </c>
      <c r="D33" s="290" t="s">
        <v>69</v>
      </c>
      <c r="E33" s="290" t="s">
        <v>69</v>
      </c>
      <c r="F33" s="290" t="s">
        <v>69</v>
      </c>
      <c r="G33" s="290" t="s">
        <v>69</v>
      </c>
      <c r="H33" s="290" t="s">
        <v>69</v>
      </c>
      <c r="I33" s="290" t="s">
        <v>69</v>
      </c>
      <c r="J33" s="290" t="s">
        <v>69</v>
      </c>
      <c r="K33" s="290" t="s">
        <v>69</v>
      </c>
      <c r="L33" s="290" t="s">
        <v>69</v>
      </c>
      <c r="M33" s="290" t="s">
        <v>69</v>
      </c>
    </row>
    <row r="34" spans="1:13" ht="18" customHeight="1">
      <c r="A34" s="780"/>
      <c r="B34" s="289"/>
      <c r="C34" s="289"/>
      <c r="D34" s="289"/>
      <c r="E34" s="289"/>
      <c r="F34" s="289"/>
      <c r="G34" s="289"/>
      <c r="H34" s="289"/>
      <c r="I34" s="289"/>
      <c r="J34" s="289"/>
      <c r="K34" s="289"/>
      <c r="L34" s="289"/>
      <c r="M34" s="289"/>
    </row>
    <row r="35" spans="1:13" ht="18" customHeight="1">
      <c r="A35" s="781"/>
      <c r="B35" s="288"/>
      <c r="C35" s="288"/>
      <c r="D35" s="288"/>
      <c r="E35" s="288"/>
      <c r="F35" s="288"/>
      <c r="G35" s="288"/>
      <c r="H35" s="288"/>
      <c r="I35" s="288"/>
      <c r="J35" s="288"/>
      <c r="K35" s="288"/>
      <c r="L35" s="288"/>
      <c r="M35" s="288"/>
    </row>
    <row r="36" spans="1:13" s="293" customFormat="1" ht="12" customHeight="1">
      <c r="A36" s="779" t="s">
        <v>201</v>
      </c>
      <c r="B36" s="313" t="s">
        <v>70</v>
      </c>
      <c r="C36" s="313" t="s">
        <v>70</v>
      </c>
      <c r="D36" s="313" t="s">
        <v>70</v>
      </c>
      <c r="E36" s="313" t="s">
        <v>70</v>
      </c>
      <c r="F36" s="313" t="s">
        <v>70</v>
      </c>
      <c r="G36" s="313" t="s">
        <v>70</v>
      </c>
      <c r="H36" s="313" t="s">
        <v>70</v>
      </c>
      <c r="I36" s="313" t="s">
        <v>70</v>
      </c>
      <c r="J36" s="313" t="s">
        <v>70</v>
      </c>
      <c r="K36" s="313" t="s">
        <v>70</v>
      </c>
      <c r="L36" s="313" t="s">
        <v>70</v>
      </c>
      <c r="M36" s="313" t="s">
        <v>70</v>
      </c>
    </row>
    <row r="37" spans="1:13" s="293" customFormat="1" ht="12" customHeight="1">
      <c r="A37" s="780"/>
      <c r="B37" s="314"/>
      <c r="C37" s="314"/>
      <c r="D37" s="314"/>
      <c r="E37" s="314"/>
      <c r="F37" s="314"/>
      <c r="G37" s="314"/>
      <c r="H37" s="314"/>
      <c r="I37" s="314"/>
      <c r="J37" s="314"/>
      <c r="K37" s="314"/>
      <c r="L37" s="314"/>
      <c r="M37" s="314"/>
    </row>
    <row r="38" spans="1:13" ht="18" customHeight="1">
      <c r="A38" s="780"/>
      <c r="B38" s="292"/>
      <c r="C38" s="292"/>
      <c r="D38" s="292"/>
      <c r="E38" s="292"/>
      <c r="F38" s="292"/>
      <c r="G38" s="292"/>
      <c r="H38" s="292"/>
      <c r="I38" s="292"/>
      <c r="J38" s="292"/>
      <c r="K38" s="292"/>
      <c r="L38" s="292"/>
      <c r="M38" s="292"/>
    </row>
    <row r="39" spans="1:13" ht="18" customHeight="1">
      <c r="A39" s="780"/>
      <c r="B39" s="291"/>
      <c r="C39" s="291"/>
      <c r="D39" s="291"/>
      <c r="E39" s="291"/>
      <c r="F39" s="291"/>
      <c r="G39" s="291"/>
      <c r="H39" s="291"/>
      <c r="I39" s="291"/>
      <c r="J39" s="291"/>
      <c r="K39" s="291"/>
      <c r="L39" s="291"/>
      <c r="M39" s="291"/>
    </row>
    <row r="40" spans="1:13" ht="15" customHeight="1">
      <c r="A40" s="780"/>
      <c r="B40" s="290" t="s">
        <v>69</v>
      </c>
      <c r="C40" s="290" t="s">
        <v>69</v>
      </c>
      <c r="D40" s="290" t="s">
        <v>69</v>
      </c>
      <c r="E40" s="290" t="s">
        <v>69</v>
      </c>
      <c r="F40" s="290" t="s">
        <v>69</v>
      </c>
      <c r="G40" s="290" t="s">
        <v>69</v>
      </c>
      <c r="H40" s="290" t="s">
        <v>69</v>
      </c>
      <c r="I40" s="290" t="s">
        <v>69</v>
      </c>
      <c r="J40" s="290" t="s">
        <v>69</v>
      </c>
      <c r="K40" s="290" t="s">
        <v>69</v>
      </c>
      <c r="L40" s="290" t="s">
        <v>69</v>
      </c>
      <c r="M40" s="290" t="s">
        <v>69</v>
      </c>
    </row>
    <row r="41" spans="1:13" ht="18" customHeight="1">
      <c r="A41" s="780"/>
      <c r="B41" s="289"/>
      <c r="C41" s="289"/>
      <c r="D41" s="289"/>
      <c r="E41" s="289"/>
      <c r="F41" s="289"/>
      <c r="G41" s="289"/>
      <c r="H41" s="289"/>
      <c r="I41" s="289"/>
      <c r="J41" s="289"/>
      <c r="K41" s="289"/>
      <c r="L41" s="289"/>
      <c r="M41" s="289"/>
    </row>
    <row r="42" spans="1:13" ht="18" customHeight="1">
      <c r="A42" s="781"/>
      <c r="B42" s="288"/>
      <c r="C42" s="288"/>
      <c r="D42" s="288"/>
      <c r="E42" s="288"/>
      <c r="F42" s="288"/>
      <c r="G42" s="288"/>
      <c r="H42" s="288"/>
      <c r="I42" s="288"/>
      <c r="J42" s="288"/>
      <c r="K42" s="288"/>
      <c r="L42" s="288"/>
      <c r="M42" s="288"/>
    </row>
    <row r="43" spans="1:13" s="293" customFormat="1" ht="12" customHeight="1">
      <c r="A43" s="779" t="s">
        <v>202</v>
      </c>
      <c r="B43" s="313" t="s">
        <v>70</v>
      </c>
      <c r="C43" s="313" t="s">
        <v>70</v>
      </c>
      <c r="D43" s="313" t="s">
        <v>70</v>
      </c>
      <c r="E43" s="313" t="s">
        <v>70</v>
      </c>
      <c r="F43" s="313" t="s">
        <v>70</v>
      </c>
      <c r="G43" s="313" t="s">
        <v>70</v>
      </c>
      <c r="H43" s="313" t="s">
        <v>70</v>
      </c>
      <c r="I43" s="313" t="s">
        <v>70</v>
      </c>
      <c r="J43" s="313" t="s">
        <v>70</v>
      </c>
      <c r="K43" s="313" t="s">
        <v>70</v>
      </c>
      <c r="L43" s="313" t="s">
        <v>70</v>
      </c>
      <c r="M43" s="313" t="s">
        <v>70</v>
      </c>
    </row>
    <row r="44" spans="1:13" s="293" customFormat="1" ht="12" customHeight="1">
      <c r="A44" s="780"/>
      <c r="B44" s="314"/>
      <c r="C44" s="314"/>
      <c r="D44" s="314"/>
      <c r="E44" s="314"/>
      <c r="F44" s="314"/>
      <c r="G44" s="314"/>
      <c r="H44" s="314"/>
      <c r="I44" s="314"/>
      <c r="J44" s="314"/>
      <c r="K44" s="314"/>
      <c r="L44" s="314"/>
      <c r="M44" s="314"/>
    </row>
    <row r="45" spans="1:13" ht="18" customHeight="1">
      <c r="A45" s="780"/>
      <c r="B45" s="292"/>
      <c r="C45" s="292"/>
      <c r="D45" s="292"/>
      <c r="E45" s="292"/>
      <c r="F45" s="292"/>
      <c r="G45" s="292"/>
      <c r="H45" s="292"/>
      <c r="I45" s="292"/>
      <c r="J45" s="292"/>
      <c r="K45" s="292"/>
      <c r="L45" s="292"/>
      <c r="M45" s="292"/>
    </row>
    <row r="46" spans="1:13" ht="18" customHeight="1">
      <c r="A46" s="780"/>
      <c r="B46" s="291"/>
      <c r="C46" s="291"/>
      <c r="D46" s="291"/>
      <c r="E46" s="291"/>
      <c r="F46" s="291"/>
      <c r="G46" s="291"/>
      <c r="H46" s="291"/>
      <c r="I46" s="291"/>
      <c r="J46" s="291"/>
      <c r="K46" s="291"/>
      <c r="L46" s="291"/>
      <c r="M46" s="291"/>
    </row>
    <row r="47" spans="1:13" ht="15" customHeight="1">
      <c r="A47" s="780"/>
      <c r="B47" s="290" t="s">
        <v>69</v>
      </c>
      <c r="C47" s="290" t="s">
        <v>69</v>
      </c>
      <c r="D47" s="290" t="s">
        <v>69</v>
      </c>
      <c r="E47" s="290" t="s">
        <v>69</v>
      </c>
      <c r="F47" s="290" t="s">
        <v>69</v>
      </c>
      <c r="G47" s="290" t="s">
        <v>69</v>
      </c>
      <c r="H47" s="290" t="s">
        <v>69</v>
      </c>
      <c r="I47" s="290" t="s">
        <v>69</v>
      </c>
      <c r="J47" s="290" t="s">
        <v>69</v>
      </c>
      <c r="K47" s="290" t="s">
        <v>69</v>
      </c>
      <c r="L47" s="290" t="s">
        <v>69</v>
      </c>
      <c r="M47" s="290" t="s">
        <v>69</v>
      </c>
    </row>
    <row r="48" spans="1:13" ht="18" customHeight="1">
      <c r="A48" s="780"/>
      <c r="B48" s="289"/>
      <c r="C48" s="289"/>
      <c r="D48" s="289"/>
      <c r="E48" s="289"/>
      <c r="F48" s="289"/>
      <c r="G48" s="289"/>
      <c r="H48" s="289"/>
      <c r="I48" s="289"/>
      <c r="J48" s="289"/>
      <c r="K48" s="289"/>
      <c r="L48" s="289"/>
      <c r="M48" s="289"/>
    </row>
    <row r="49" spans="1:16" ht="18" customHeight="1">
      <c r="A49" s="781"/>
      <c r="B49" s="288"/>
      <c r="C49" s="288"/>
      <c r="D49" s="288"/>
      <c r="E49" s="288"/>
      <c r="F49" s="288"/>
      <c r="G49" s="288"/>
      <c r="H49" s="288"/>
      <c r="I49" s="288"/>
      <c r="J49" s="288"/>
      <c r="K49" s="288"/>
      <c r="L49" s="288"/>
      <c r="M49" s="288"/>
    </row>
    <row r="50" spans="1:16" s="293" customFormat="1" ht="12" hidden="1" customHeight="1">
      <c r="A50" s="779" t="s">
        <v>203</v>
      </c>
      <c r="B50" s="313" t="s">
        <v>70</v>
      </c>
      <c r="C50" s="313" t="s">
        <v>70</v>
      </c>
      <c r="D50" s="313" t="s">
        <v>70</v>
      </c>
      <c r="E50" s="313" t="s">
        <v>70</v>
      </c>
      <c r="F50" s="313" t="s">
        <v>70</v>
      </c>
      <c r="G50" s="313" t="s">
        <v>70</v>
      </c>
      <c r="H50" s="313" t="s">
        <v>70</v>
      </c>
      <c r="I50" s="313" t="s">
        <v>70</v>
      </c>
      <c r="J50" s="313" t="s">
        <v>70</v>
      </c>
      <c r="K50" s="313" t="s">
        <v>70</v>
      </c>
      <c r="L50" s="313" t="s">
        <v>70</v>
      </c>
      <c r="M50" s="313" t="s">
        <v>70</v>
      </c>
    </row>
    <row r="51" spans="1:16" s="293" customFormat="1" ht="12" hidden="1" customHeight="1">
      <c r="A51" s="780"/>
      <c r="B51" s="314"/>
      <c r="C51" s="314"/>
      <c r="D51" s="314"/>
      <c r="E51" s="314"/>
      <c r="F51" s="314"/>
      <c r="G51" s="314"/>
      <c r="H51" s="314"/>
      <c r="I51" s="314"/>
      <c r="J51" s="314"/>
      <c r="K51" s="314"/>
      <c r="L51" s="314"/>
      <c r="M51" s="314"/>
    </row>
    <row r="52" spans="1:16" ht="18" hidden="1" customHeight="1">
      <c r="A52" s="780"/>
      <c r="B52" s="292"/>
      <c r="C52" s="292"/>
      <c r="D52" s="292"/>
      <c r="E52" s="292"/>
      <c r="F52" s="292"/>
      <c r="G52" s="292"/>
      <c r="H52" s="292"/>
      <c r="I52" s="292"/>
      <c r="J52" s="292"/>
      <c r="K52" s="292"/>
      <c r="L52" s="292"/>
      <c r="M52" s="292"/>
    </row>
    <row r="53" spans="1:16" ht="18" hidden="1" customHeight="1">
      <c r="A53" s="780"/>
      <c r="B53" s="291"/>
      <c r="C53" s="291"/>
      <c r="D53" s="291"/>
      <c r="E53" s="291"/>
      <c r="F53" s="291"/>
      <c r="G53" s="291"/>
      <c r="H53" s="291"/>
      <c r="I53" s="291"/>
      <c r="J53" s="291"/>
      <c r="K53" s="291"/>
      <c r="L53" s="291"/>
      <c r="M53" s="291"/>
    </row>
    <row r="54" spans="1:16" ht="15" hidden="1" customHeight="1">
      <c r="A54" s="780"/>
      <c r="B54" s="290" t="s">
        <v>69</v>
      </c>
      <c r="C54" s="290" t="s">
        <v>69</v>
      </c>
      <c r="D54" s="290" t="s">
        <v>69</v>
      </c>
      <c r="E54" s="290" t="s">
        <v>69</v>
      </c>
      <c r="F54" s="290" t="s">
        <v>69</v>
      </c>
      <c r="G54" s="290" t="s">
        <v>69</v>
      </c>
      <c r="H54" s="290" t="s">
        <v>69</v>
      </c>
      <c r="I54" s="290" t="s">
        <v>69</v>
      </c>
      <c r="J54" s="290" t="s">
        <v>69</v>
      </c>
      <c r="K54" s="290" t="s">
        <v>69</v>
      </c>
      <c r="L54" s="290" t="s">
        <v>69</v>
      </c>
      <c r="M54" s="290" t="s">
        <v>69</v>
      </c>
    </row>
    <row r="55" spans="1:16" ht="18" hidden="1" customHeight="1">
      <c r="A55" s="780"/>
      <c r="B55" s="289"/>
      <c r="C55" s="289"/>
      <c r="D55" s="289"/>
      <c r="E55" s="289"/>
      <c r="F55" s="289"/>
      <c r="G55" s="289"/>
      <c r="H55" s="289"/>
      <c r="I55" s="289"/>
      <c r="J55" s="289"/>
      <c r="K55" s="289"/>
      <c r="L55" s="289"/>
      <c r="M55" s="289"/>
    </row>
    <row r="56" spans="1:16" ht="18" hidden="1" customHeight="1">
      <c r="A56" s="781"/>
      <c r="B56" s="288"/>
      <c r="C56" s="288"/>
      <c r="D56" s="288"/>
      <c r="E56" s="288"/>
      <c r="F56" s="288"/>
      <c r="G56" s="288"/>
      <c r="H56" s="288"/>
      <c r="I56" s="288"/>
      <c r="J56" s="288"/>
      <c r="K56" s="288"/>
      <c r="L56" s="288"/>
      <c r="M56" s="288"/>
    </row>
    <row r="57" spans="1:16" s="293" customFormat="1" ht="12" hidden="1" customHeight="1">
      <c r="A57" s="779" t="s">
        <v>204</v>
      </c>
      <c r="B57" s="313" t="s">
        <v>70</v>
      </c>
      <c r="C57" s="313" t="s">
        <v>70</v>
      </c>
      <c r="D57" s="313" t="s">
        <v>70</v>
      </c>
      <c r="E57" s="313" t="s">
        <v>70</v>
      </c>
      <c r="F57" s="313" t="s">
        <v>70</v>
      </c>
      <c r="G57" s="313" t="s">
        <v>70</v>
      </c>
      <c r="H57" s="313" t="s">
        <v>70</v>
      </c>
      <c r="I57" s="313" t="s">
        <v>70</v>
      </c>
      <c r="J57" s="313" t="s">
        <v>70</v>
      </c>
      <c r="K57" s="313" t="s">
        <v>70</v>
      </c>
      <c r="L57" s="313" t="s">
        <v>70</v>
      </c>
      <c r="M57" s="313" t="s">
        <v>70</v>
      </c>
    </row>
    <row r="58" spans="1:16" s="293" customFormat="1" ht="12" hidden="1" customHeight="1">
      <c r="A58" s="780"/>
      <c r="B58" s="314"/>
      <c r="C58" s="314"/>
      <c r="D58" s="314"/>
      <c r="E58" s="314"/>
      <c r="F58" s="314"/>
      <c r="G58" s="314"/>
      <c r="H58" s="314"/>
      <c r="I58" s="314"/>
      <c r="J58" s="314"/>
      <c r="K58" s="314"/>
      <c r="L58" s="314"/>
      <c r="M58" s="314"/>
    </row>
    <row r="59" spans="1:16" ht="18" hidden="1" customHeight="1">
      <c r="A59" s="780"/>
      <c r="B59" s="292"/>
      <c r="C59" s="292"/>
      <c r="D59" s="292"/>
      <c r="E59" s="292"/>
      <c r="F59" s="292"/>
      <c r="G59" s="292"/>
      <c r="H59" s="292"/>
      <c r="I59" s="292"/>
      <c r="J59" s="292"/>
      <c r="K59" s="292"/>
      <c r="L59" s="292"/>
      <c r="M59" s="292"/>
    </row>
    <row r="60" spans="1:16" ht="18" hidden="1" customHeight="1">
      <c r="A60" s="780"/>
      <c r="B60" s="291"/>
      <c r="C60" s="291"/>
      <c r="D60" s="291"/>
      <c r="E60" s="291"/>
      <c r="F60" s="291"/>
      <c r="G60" s="291"/>
      <c r="H60" s="291"/>
      <c r="I60" s="291"/>
      <c r="J60" s="291"/>
      <c r="K60" s="291"/>
      <c r="L60" s="291"/>
      <c r="M60" s="291"/>
    </row>
    <row r="61" spans="1:16" ht="15" hidden="1" customHeight="1">
      <c r="A61" s="780"/>
      <c r="B61" s="290" t="s">
        <v>69</v>
      </c>
      <c r="C61" s="290" t="s">
        <v>69</v>
      </c>
      <c r="D61" s="290" t="s">
        <v>69</v>
      </c>
      <c r="E61" s="290" t="s">
        <v>69</v>
      </c>
      <c r="F61" s="290" t="s">
        <v>69</v>
      </c>
      <c r="G61" s="290" t="s">
        <v>69</v>
      </c>
      <c r="H61" s="290" t="s">
        <v>69</v>
      </c>
      <c r="I61" s="290" t="s">
        <v>69</v>
      </c>
      <c r="J61" s="290" t="s">
        <v>69</v>
      </c>
      <c r="K61" s="290" t="s">
        <v>69</v>
      </c>
      <c r="L61" s="290" t="s">
        <v>69</v>
      </c>
      <c r="M61" s="290" t="s">
        <v>69</v>
      </c>
    </row>
    <row r="62" spans="1:16" ht="18" hidden="1" customHeight="1">
      <c r="A62" s="780"/>
      <c r="B62" s="289"/>
      <c r="C62" s="289"/>
      <c r="D62" s="289"/>
      <c r="E62" s="289"/>
      <c r="F62" s="289"/>
      <c r="G62" s="289"/>
      <c r="H62" s="289"/>
      <c r="I62" s="289"/>
      <c r="J62" s="289"/>
      <c r="K62" s="289"/>
      <c r="L62" s="289"/>
      <c r="M62" s="289"/>
    </row>
    <row r="63" spans="1:16" ht="18" hidden="1" customHeight="1">
      <c r="A63" s="781"/>
      <c r="B63" s="288"/>
      <c r="C63" s="288"/>
      <c r="D63" s="288"/>
      <c r="E63" s="288"/>
      <c r="F63" s="288"/>
      <c r="G63" s="288"/>
      <c r="H63" s="288"/>
      <c r="I63" s="288"/>
      <c r="J63" s="288"/>
      <c r="K63" s="288"/>
      <c r="L63" s="288"/>
      <c r="M63" s="288"/>
      <c r="P63" s="294"/>
    </row>
    <row r="64" spans="1:16" s="293" customFormat="1" ht="12" hidden="1" customHeight="1">
      <c r="A64" s="779" t="s">
        <v>205</v>
      </c>
      <c r="B64" s="313" t="s">
        <v>70</v>
      </c>
      <c r="C64" s="313" t="s">
        <v>70</v>
      </c>
      <c r="D64" s="313" t="s">
        <v>70</v>
      </c>
      <c r="E64" s="313" t="s">
        <v>70</v>
      </c>
      <c r="F64" s="313" t="s">
        <v>70</v>
      </c>
      <c r="G64" s="313" t="s">
        <v>70</v>
      </c>
      <c r="H64" s="313" t="s">
        <v>70</v>
      </c>
      <c r="I64" s="313" t="s">
        <v>70</v>
      </c>
      <c r="J64" s="313" t="s">
        <v>70</v>
      </c>
      <c r="K64" s="313" t="s">
        <v>70</v>
      </c>
      <c r="L64" s="313" t="s">
        <v>70</v>
      </c>
      <c r="M64" s="313" t="s">
        <v>70</v>
      </c>
    </row>
    <row r="65" spans="1:13" s="293" customFormat="1" ht="12" hidden="1" customHeight="1">
      <c r="A65" s="780"/>
      <c r="B65" s="314"/>
      <c r="C65" s="314"/>
      <c r="D65" s="314"/>
      <c r="E65" s="314"/>
      <c r="F65" s="314"/>
      <c r="G65" s="314"/>
      <c r="H65" s="314"/>
      <c r="I65" s="314"/>
      <c r="J65" s="314"/>
      <c r="K65" s="314"/>
      <c r="L65" s="314"/>
      <c r="M65" s="314"/>
    </row>
    <row r="66" spans="1:13" ht="18" hidden="1" customHeight="1">
      <c r="A66" s="780"/>
      <c r="B66" s="292"/>
      <c r="C66" s="292"/>
      <c r="D66" s="292"/>
      <c r="E66" s="292"/>
      <c r="F66" s="292"/>
      <c r="G66" s="292"/>
      <c r="H66" s="292"/>
      <c r="I66" s="292"/>
      <c r="J66" s="292"/>
      <c r="K66" s="292"/>
      <c r="L66" s="292"/>
      <c r="M66" s="292"/>
    </row>
    <row r="67" spans="1:13" ht="18" hidden="1" customHeight="1">
      <c r="A67" s="780"/>
      <c r="B67" s="291"/>
      <c r="C67" s="291"/>
      <c r="D67" s="291"/>
      <c r="E67" s="291"/>
      <c r="F67" s="291"/>
      <c r="G67" s="291"/>
      <c r="H67" s="291"/>
      <c r="I67" s="291"/>
      <c r="J67" s="291"/>
      <c r="K67" s="291"/>
      <c r="L67" s="291"/>
      <c r="M67" s="291"/>
    </row>
    <row r="68" spans="1:13" ht="15" hidden="1" customHeight="1">
      <c r="A68" s="780"/>
      <c r="B68" s="290" t="s">
        <v>69</v>
      </c>
      <c r="C68" s="290" t="s">
        <v>69</v>
      </c>
      <c r="D68" s="290" t="s">
        <v>69</v>
      </c>
      <c r="E68" s="290" t="s">
        <v>69</v>
      </c>
      <c r="F68" s="290" t="s">
        <v>69</v>
      </c>
      <c r="G68" s="290" t="s">
        <v>69</v>
      </c>
      <c r="H68" s="290" t="s">
        <v>69</v>
      </c>
      <c r="I68" s="290" t="s">
        <v>69</v>
      </c>
      <c r="J68" s="290" t="s">
        <v>69</v>
      </c>
      <c r="K68" s="290" t="s">
        <v>69</v>
      </c>
      <c r="L68" s="290" t="s">
        <v>69</v>
      </c>
      <c r="M68" s="290" t="s">
        <v>69</v>
      </c>
    </row>
    <row r="69" spans="1:13" ht="18" hidden="1" customHeight="1">
      <c r="A69" s="780"/>
      <c r="B69" s="289"/>
      <c r="C69" s="289"/>
      <c r="D69" s="289"/>
      <c r="E69" s="289"/>
      <c r="F69" s="289"/>
      <c r="G69" s="289"/>
      <c r="H69" s="289"/>
      <c r="I69" s="289"/>
      <c r="J69" s="289"/>
      <c r="K69" s="289"/>
      <c r="L69" s="289"/>
      <c r="M69" s="289"/>
    </row>
    <row r="70" spans="1:13" ht="18" hidden="1" customHeight="1">
      <c r="A70" s="781"/>
      <c r="B70" s="288"/>
      <c r="C70" s="288"/>
      <c r="D70" s="288"/>
      <c r="E70" s="288"/>
      <c r="F70" s="288"/>
      <c r="G70" s="288"/>
      <c r="H70" s="288"/>
      <c r="I70" s="288"/>
      <c r="J70" s="288"/>
      <c r="K70" s="288"/>
      <c r="L70" s="288"/>
      <c r="M70" s="288"/>
    </row>
    <row r="71" spans="1:13" s="293" customFormat="1" ht="12" hidden="1" customHeight="1">
      <c r="A71" s="779" t="s">
        <v>206</v>
      </c>
      <c r="B71" s="313" t="s">
        <v>70</v>
      </c>
      <c r="C71" s="313" t="s">
        <v>70</v>
      </c>
      <c r="D71" s="313" t="s">
        <v>70</v>
      </c>
      <c r="E71" s="313" t="s">
        <v>70</v>
      </c>
      <c r="F71" s="313" t="s">
        <v>70</v>
      </c>
      <c r="G71" s="313" t="s">
        <v>70</v>
      </c>
      <c r="H71" s="313" t="s">
        <v>70</v>
      </c>
      <c r="I71" s="313" t="s">
        <v>70</v>
      </c>
      <c r="J71" s="313" t="s">
        <v>70</v>
      </c>
      <c r="K71" s="313" t="s">
        <v>70</v>
      </c>
      <c r="L71" s="313" t="s">
        <v>70</v>
      </c>
      <c r="M71" s="313" t="s">
        <v>70</v>
      </c>
    </row>
    <row r="72" spans="1:13" s="293" customFormat="1" ht="12" hidden="1" customHeight="1">
      <c r="A72" s="780"/>
      <c r="B72" s="314"/>
      <c r="C72" s="314"/>
      <c r="D72" s="314"/>
      <c r="E72" s="314"/>
      <c r="F72" s="314"/>
      <c r="G72" s="314"/>
      <c r="H72" s="314"/>
      <c r="I72" s="314"/>
      <c r="J72" s="314"/>
      <c r="K72" s="314"/>
      <c r="L72" s="314"/>
      <c r="M72" s="314"/>
    </row>
    <row r="73" spans="1:13" ht="18" hidden="1" customHeight="1">
      <c r="A73" s="780"/>
      <c r="B73" s="292"/>
      <c r="C73" s="292"/>
      <c r="D73" s="292"/>
      <c r="E73" s="292"/>
      <c r="F73" s="292"/>
      <c r="G73" s="292"/>
      <c r="H73" s="292"/>
      <c r="I73" s="292"/>
      <c r="J73" s="292"/>
      <c r="K73" s="292"/>
      <c r="L73" s="292"/>
      <c r="M73" s="292"/>
    </row>
    <row r="74" spans="1:13" ht="18" hidden="1" customHeight="1">
      <c r="A74" s="780"/>
      <c r="B74" s="291"/>
      <c r="C74" s="291"/>
      <c r="D74" s="291"/>
      <c r="E74" s="291"/>
      <c r="F74" s="291"/>
      <c r="G74" s="291"/>
      <c r="H74" s="291"/>
      <c r="I74" s="291"/>
      <c r="J74" s="291"/>
      <c r="K74" s="291"/>
      <c r="L74" s="291"/>
      <c r="M74" s="291"/>
    </row>
    <row r="75" spans="1:13" ht="15" hidden="1" customHeight="1">
      <c r="A75" s="780"/>
      <c r="B75" s="290" t="s">
        <v>69</v>
      </c>
      <c r="C75" s="290" t="s">
        <v>69</v>
      </c>
      <c r="D75" s="290" t="s">
        <v>69</v>
      </c>
      <c r="E75" s="290" t="s">
        <v>69</v>
      </c>
      <c r="F75" s="290" t="s">
        <v>69</v>
      </c>
      <c r="G75" s="290" t="s">
        <v>69</v>
      </c>
      <c r="H75" s="290" t="s">
        <v>69</v>
      </c>
      <c r="I75" s="290" t="s">
        <v>69</v>
      </c>
      <c r="J75" s="290" t="s">
        <v>69</v>
      </c>
      <c r="K75" s="290" t="s">
        <v>69</v>
      </c>
      <c r="L75" s="290" t="s">
        <v>69</v>
      </c>
      <c r="M75" s="290" t="s">
        <v>69</v>
      </c>
    </row>
    <row r="76" spans="1:13" ht="18" hidden="1" customHeight="1">
      <c r="A76" s="780"/>
      <c r="B76" s="289"/>
      <c r="C76" s="289"/>
      <c r="D76" s="289"/>
      <c r="E76" s="289"/>
      <c r="F76" s="289"/>
      <c r="G76" s="289"/>
      <c r="H76" s="289"/>
      <c r="I76" s="289"/>
      <c r="J76" s="289"/>
      <c r="K76" s="289"/>
      <c r="L76" s="289"/>
      <c r="M76" s="289"/>
    </row>
    <row r="77" spans="1:13" ht="18" hidden="1" customHeight="1">
      <c r="A77" s="781"/>
      <c r="B77" s="288"/>
      <c r="C77" s="288"/>
      <c r="D77" s="288"/>
      <c r="E77" s="288"/>
      <c r="F77" s="288"/>
      <c r="G77" s="288"/>
      <c r="H77" s="288"/>
      <c r="I77" s="288"/>
      <c r="J77" s="288"/>
      <c r="K77" s="288"/>
      <c r="L77" s="288"/>
      <c r="M77" s="288"/>
    </row>
    <row r="78" spans="1:13" s="293" customFormat="1" ht="12" hidden="1" customHeight="1">
      <c r="A78" s="779" t="s">
        <v>207</v>
      </c>
      <c r="B78" s="313" t="s">
        <v>70</v>
      </c>
      <c r="C78" s="313" t="s">
        <v>70</v>
      </c>
      <c r="D78" s="313" t="s">
        <v>70</v>
      </c>
      <c r="E78" s="313" t="s">
        <v>70</v>
      </c>
      <c r="F78" s="313" t="s">
        <v>70</v>
      </c>
      <c r="G78" s="313" t="s">
        <v>70</v>
      </c>
      <c r="H78" s="313" t="s">
        <v>70</v>
      </c>
      <c r="I78" s="313" t="s">
        <v>70</v>
      </c>
      <c r="J78" s="313" t="s">
        <v>70</v>
      </c>
      <c r="K78" s="313" t="s">
        <v>70</v>
      </c>
      <c r="L78" s="313" t="s">
        <v>70</v>
      </c>
      <c r="M78" s="313" t="s">
        <v>70</v>
      </c>
    </row>
    <row r="79" spans="1:13" s="293" customFormat="1" ht="12" hidden="1" customHeight="1">
      <c r="A79" s="780"/>
      <c r="B79" s="314"/>
      <c r="C79" s="314"/>
      <c r="D79" s="314"/>
      <c r="E79" s="314"/>
      <c r="F79" s="314"/>
      <c r="G79" s="314"/>
      <c r="H79" s="314"/>
      <c r="I79" s="314"/>
      <c r="J79" s="314"/>
      <c r="K79" s="314"/>
      <c r="L79" s="314"/>
      <c r="M79" s="314"/>
    </row>
    <row r="80" spans="1:13" ht="18" hidden="1" customHeight="1">
      <c r="A80" s="780"/>
      <c r="B80" s="292"/>
      <c r="C80" s="292"/>
      <c r="D80" s="292"/>
      <c r="E80" s="292"/>
      <c r="F80" s="292"/>
      <c r="G80" s="292"/>
      <c r="H80" s="292"/>
      <c r="I80" s="292"/>
      <c r="J80" s="292"/>
      <c r="K80" s="292"/>
      <c r="L80" s="292"/>
      <c r="M80" s="292"/>
    </row>
    <row r="81" spans="1:16" ht="18" hidden="1" customHeight="1">
      <c r="A81" s="780"/>
      <c r="B81" s="291"/>
      <c r="C81" s="291"/>
      <c r="D81" s="291"/>
      <c r="E81" s="291"/>
      <c r="F81" s="291"/>
      <c r="G81" s="291"/>
      <c r="H81" s="291"/>
      <c r="I81" s="291"/>
      <c r="J81" s="291"/>
      <c r="K81" s="291"/>
      <c r="L81" s="291"/>
      <c r="M81" s="291"/>
    </row>
    <row r="82" spans="1:16" ht="15" hidden="1" customHeight="1">
      <c r="A82" s="780"/>
      <c r="B82" s="290" t="s">
        <v>69</v>
      </c>
      <c r="C82" s="290" t="s">
        <v>69</v>
      </c>
      <c r="D82" s="290" t="s">
        <v>69</v>
      </c>
      <c r="E82" s="290" t="s">
        <v>69</v>
      </c>
      <c r="F82" s="290" t="s">
        <v>69</v>
      </c>
      <c r="G82" s="290" t="s">
        <v>69</v>
      </c>
      <c r="H82" s="290" t="s">
        <v>69</v>
      </c>
      <c r="I82" s="290" t="s">
        <v>69</v>
      </c>
      <c r="J82" s="290" t="s">
        <v>69</v>
      </c>
      <c r="K82" s="290" t="s">
        <v>69</v>
      </c>
      <c r="L82" s="290" t="s">
        <v>69</v>
      </c>
      <c r="M82" s="290" t="s">
        <v>69</v>
      </c>
    </row>
    <row r="83" spans="1:16" ht="18" hidden="1" customHeight="1">
      <c r="A83" s="780"/>
      <c r="B83" s="289"/>
      <c r="C83" s="289"/>
      <c r="D83" s="289"/>
      <c r="E83" s="289"/>
      <c r="F83" s="289"/>
      <c r="G83" s="289"/>
      <c r="H83" s="289"/>
      <c r="I83" s="289"/>
      <c r="J83" s="289"/>
      <c r="K83" s="289"/>
      <c r="L83" s="289"/>
      <c r="M83" s="289"/>
    </row>
    <row r="84" spans="1:16" ht="18" hidden="1" customHeight="1">
      <c r="A84" s="781"/>
      <c r="B84" s="288"/>
      <c r="C84" s="288"/>
      <c r="D84" s="288"/>
      <c r="E84" s="288"/>
      <c r="F84" s="288"/>
      <c r="G84" s="288"/>
      <c r="H84" s="288"/>
      <c r="I84" s="288"/>
      <c r="J84" s="288"/>
      <c r="K84" s="288"/>
      <c r="L84" s="288"/>
      <c r="M84" s="288"/>
      <c r="P84" s="294"/>
    </row>
    <row r="85" spans="1:16" s="293" customFormat="1" ht="12" hidden="1" customHeight="1">
      <c r="A85" s="779" t="s">
        <v>208</v>
      </c>
      <c r="B85" s="313" t="s">
        <v>70</v>
      </c>
      <c r="C85" s="313" t="s">
        <v>70</v>
      </c>
      <c r="D85" s="313" t="s">
        <v>70</v>
      </c>
      <c r="E85" s="313" t="s">
        <v>70</v>
      </c>
      <c r="F85" s="313" t="s">
        <v>70</v>
      </c>
      <c r="G85" s="313" t="s">
        <v>70</v>
      </c>
      <c r="H85" s="313" t="s">
        <v>70</v>
      </c>
      <c r="I85" s="313" t="s">
        <v>70</v>
      </c>
      <c r="J85" s="313" t="s">
        <v>70</v>
      </c>
      <c r="K85" s="313" t="s">
        <v>70</v>
      </c>
      <c r="L85" s="313" t="s">
        <v>70</v>
      </c>
      <c r="M85" s="313" t="s">
        <v>70</v>
      </c>
    </row>
    <row r="86" spans="1:16" s="293" customFormat="1" ht="12" hidden="1" customHeight="1">
      <c r="A86" s="780"/>
      <c r="B86" s="314"/>
      <c r="C86" s="314"/>
      <c r="D86" s="314"/>
      <c r="E86" s="314"/>
      <c r="F86" s="314"/>
      <c r="G86" s="314"/>
      <c r="H86" s="314"/>
      <c r="I86" s="314"/>
      <c r="J86" s="314"/>
      <c r="K86" s="314"/>
      <c r="L86" s="314"/>
      <c r="M86" s="314"/>
    </row>
    <row r="87" spans="1:16" ht="18" hidden="1" customHeight="1">
      <c r="A87" s="780"/>
      <c r="B87" s="292"/>
      <c r="C87" s="292"/>
      <c r="D87" s="292"/>
      <c r="E87" s="292"/>
      <c r="F87" s="292"/>
      <c r="G87" s="292"/>
      <c r="H87" s="292"/>
      <c r="I87" s="292"/>
      <c r="J87" s="292"/>
      <c r="K87" s="292"/>
      <c r="L87" s="292"/>
      <c r="M87" s="292"/>
    </row>
    <row r="88" spans="1:16" ht="18" hidden="1" customHeight="1">
      <c r="A88" s="780"/>
      <c r="B88" s="291"/>
      <c r="C88" s="291"/>
      <c r="D88" s="291"/>
      <c r="E88" s="291"/>
      <c r="F88" s="291"/>
      <c r="G88" s="291"/>
      <c r="H88" s="291"/>
      <c r="I88" s="291"/>
      <c r="J88" s="291"/>
      <c r="K88" s="291"/>
      <c r="L88" s="291"/>
      <c r="M88" s="291"/>
    </row>
    <row r="89" spans="1:16" ht="15" hidden="1" customHeight="1">
      <c r="A89" s="780"/>
      <c r="B89" s="290" t="s">
        <v>69</v>
      </c>
      <c r="C89" s="290" t="s">
        <v>69</v>
      </c>
      <c r="D89" s="290" t="s">
        <v>69</v>
      </c>
      <c r="E89" s="290" t="s">
        <v>69</v>
      </c>
      <c r="F89" s="290" t="s">
        <v>69</v>
      </c>
      <c r="G89" s="290" t="s">
        <v>69</v>
      </c>
      <c r="H89" s="290" t="s">
        <v>69</v>
      </c>
      <c r="I89" s="290" t="s">
        <v>69</v>
      </c>
      <c r="J89" s="290" t="s">
        <v>69</v>
      </c>
      <c r="K89" s="290" t="s">
        <v>69</v>
      </c>
      <c r="L89" s="290" t="s">
        <v>69</v>
      </c>
      <c r="M89" s="290" t="s">
        <v>69</v>
      </c>
    </row>
    <row r="90" spans="1:16" ht="18" hidden="1" customHeight="1">
      <c r="A90" s="780"/>
      <c r="B90" s="289"/>
      <c r="C90" s="289"/>
      <c r="D90" s="289"/>
      <c r="E90" s="289"/>
      <c r="F90" s="289"/>
      <c r="G90" s="289"/>
      <c r="H90" s="289"/>
      <c r="I90" s="289"/>
      <c r="J90" s="289"/>
      <c r="K90" s="289"/>
      <c r="L90" s="289"/>
      <c r="M90" s="289"/>
    </row>
    <row r="91" spans="1:16" ht="18" hidden="1" customHeight="1">
      <c r="A91" s="781"/>
      <c r="B91" s="288"/>
      <c r="C91" s="288"/>
      <c r="D91" s="288"/>
      <c r="E91" s="288"/>
      <c r="F91" s="288"/>
      <c r="G91" s="288"/>
      <c r="H91" s="288"/>
      <c r="I91" s="288"/>
      <c r="J91" s="288"/>
      <c r="K91" s="288"/>
      <c r="L91" s="288"/>
      <c r="M91" s="288"/>
    </row>
    <row r="92" spans="1:16" s="315" customFormat="1" ht="15" customHeight="1">
      <c r="A92" s="317"/>
      <c r="B92" s="791" t="s">
        <v>88</v>
      </c>
      <c r="C92" s="791"/>
      <c r="D92" s="791"/>
      <c r="E92" s="791"/>
      <c r="F92" s="791"/>
      <c r="G92" s="791"/>
      <c r="H92" s="791"/>
      <c r="I92" s="791"/>
      <c r="J92" s="791"/>
      <c r="K92" s="791"/>
      <c r="L92" s="791"/>
      <c r="M92" s="792"/>
      <c r="N92" s="306"/>
    </row>
    <row r="93" spans="1:16" ht="15">
      <c r="A93" s="318"/>
      <c r="B93" s="786" t="s">
        <v>68</v>
      </c>
      <c r="C93" s="786"/>
      <c r="D93" s="786"/>
      <c r="E93" s="786"/>
      <c r="F93" s="786"/>
      <c r="G93" s="786"/>
      <c r="H93" s="786"/>
      <c r="I93" s="786"/>
      <c r="J93" s="786"/>
      <c r="K93" s="786"/>
      <c r="L93" s="786"/>
      <c r="M93" s="787"/>
      <c r="N93" s="318"/>
      <c r="O93" s="319"/>
    </row>
    <row r="94" spans="1:16" ht="12.75" customHeight="1">
      <c r="A94" s="318"/>
      <c r="B94" s="786"/>
      <c r="C94" s="786"/>
      <c r="D94" s="786"/>
      <c r="E94" s="786"/>
      <c r="F94" s="786"/>
      <c r="G94" s="786"/>
      <c r="H94" s="786"/>
      <c r="I94" s="786"/>
      <c r="J94" s="786"/>
      <c r="K94" s="786"/>
      <c r="L94" s="786"/>
      <c r="M94" s="787"/>
      <c r="N94" s="318"/>
      <c r="O94" s="319"/>
    </row>
    <row r="95" spans="1:16" ht="18">
      <c r="A95" s="793" t="s">
        <v>84</v>
      </c>
      <c r="B95" s="794"/>
      <c r="C95" s="794"/>
      <c r="D95" s="794"/>
      <c r="E95" s="794"/>
      <c r="F95" s="794"/>
      <c r="G95" s="794"/>
      <c r="H95" s="794"/>
      <c r="I95" s="794"/>
      <c r="J95" s="794"/>
      <c r="K95" s="794"/>
      <c r="L95" s="794"/>
      <c r="M95" s="795"/>
      <c r="N95" s="318"/>
      <c r="O95" s="319"/>
    </row>
    <row r="96" spans="1:16" ht="18">
      <c r="A96" s="793" t="s">
        <v>84</v>
      </c>
      <c r="B96" s="794"/>
      <c r="C96" s="794"/>
      <c r="D96" s="794"/>
      <c r="E96" s="794"/>
      <c r="F96" s="794"/>
      <c r="G96" s="794"/>
      <c r="H96" s="794"/>
      <c r="I96" s="794"/>
      <c r="J96" s="794"/>
      <c r="K96" s="794"/>
      <c r="L96" s="794"/>
      <c r="M96" s="795"/>
      <c r="N96" s="318"/>
      <c r="O96" s="319"/>
    </row>
    <row r="97" spans="1:15" ht="18">
      <c r="A97" s="793" t="s">
        <v>84</v>
      </c>
      <c r="B97" s="794"/>
      <c r="C97" s="794"/>
      <c r="D97" s="794"/>
      <c r="E97" s="794"/>
      <c r="F97" s="794"/>
      <c r="G97" s="794"/>
      <c r="H97" s="794"/>
      <c r="I97" s="794"/>
      <c r="J97" s="794"/>
      <c r="K97" s="794"/>
      <c r="L97" s="794"/>
      <c r="M97" s="795"/>
      <c r="N97" s="318"/>
      <c r="O97" s="319"/>
    </row>
    <row r="98" spans="1:15" s="287" customFormat="1" ht="12.75" customHeight="1">
      <c r="A98" s="320"/>
      <c r="B98" s="786"/>
      <c r="C98" s="786"/>
      <c r="D98" s="786"/>
      <c r="E98" s="786"/>
      <c r="F98" s="786"/>
      <c r="G98" s="786"/>
      <c r="H98" s="786"/>
      <c r="I98" s="786"/>
      <c r="J98" s="786"/>
      <c r="K98" s="786"/>
      <c r="L98" s="786"/>
      <c r="M98" s="787"/>
      <c r="N98" s="320"/>
      <c r="O98" s="321"/>
    </row>
    <row r="99" spans="1:15" ht="15">
      <c r="A99" s="788" t="s">
        <v>97</v>
      </c>
      <c r="B99" s="789"/>
      <c r="C99" s="789"/>
      <c r="D99" s="789"/>
      <c r="E99" s="789"/>
      <c r="F99" s="789"/>
      <c r="G99" s="789"/>
      <c r="H99" s="789"/>
      <c r="I99" s="789"/>
      <c r="J99" s="789"/>
      <c r="K99" s="789"/>
      <c r="L99" s="789"/>
      <c r="M99" s="790"/>
      <c r="N99" s="318"/>
      <c r="O99" s="319"/>
    </row>
    <row r="100" spans="1:15" ht="36" customHeight="1">
      <c r="A100" s="783" t="s">
        <v>67</v>
      </c>
      <c r="B100" s="784"/>
      <c r="C100" s="784"/>
      <c r="D100" s="784"/>
      <c r="E100" s="784"/>
      <c r="F100" s="784"/>
      <c r="G100" s="784"/>
      <c r="H100" s="784"/>
      <c r="I100" s="784"/>
      <c r="J100" s="784"/>
      <c r="K100" s="784"/>
      <c r="L100" s="784"/>
      <c r="M100" s="785"/>
      <c r="N100" s="318"/>
      <c r="O100" s="319"/>
    </row>
    <row r="101" spans="1:15">
      <c r="A101" s="322"/>
      <c r="B101" s="323"/>
      <c r="C101" s="323"/>
      <c r="D101" s="323"/>
      <c r="E101" s="323"/>
      <c r="F101" s="323"/>
      <c r="G101" s="323"/>
      <c r="H101" s="323"/>
      <c r="I101" s="323"/>
      <c r="J101" s="323"/>
      <c r="K101" s="323"/>
      <c r="L101" s="323"/>
      <c r="M101" s="324"/>
      <c r="N101" s="318"/>
      <c r="O101" s="319"/>
    </row>
    <row r="105" spans="1:15" hidden="1">
      <c r="A105" s="286"/>
      <c r="B105" s="286"/>
      <c r="C105" s="286"/>
      <c r="D105" s="286"/>
      <c r="E105" s="286"/>
      <c r="F105" s="286"/>
      <c r="G105" s="286"/>
      <c r="H105" s="286"/>
      <c r="I105" s="286"/>
      <c r="J105" s="286"/>
      <c r="K105" s="286"/>
      <c r="L105" s="286"/>
      <c r="M105" s="286"/>
    </row>
    <row r="121" spans="2:13" s="284" customFormat="1" hidden="1">
      <c r="B121" s="285"/>
      <c r="C121" s="285"/>
      <c r="D121" s="285"/>
      <c r="E121" s="285"/>
      <c r="F121" s="285"/>
      <c r="G121" s="285"/>
      <c r="H121" s="285"/>
      <c r="I121" s="285"/>
      <c r="J121" s="285"/>
      <c r="K121" s="285"/>
      <c r="L121" s="285"/>
      <c r="M121" s="285"/>
    </row>
    <row r="122" spans="2:13" s="284" customFormat="1" hidden="1">
      <c r="B122" s="285"/>
      <c r="C122" s="285"/>
      <c r="D122" s="285"/>
      <c r="E122" s="285"/>
      <c r="F122" s="285"/>
      <c r="G122" s="285"/>
      <c r="H122" s="285"/>
      <c r="I122" s="285"/>
      <c r="J122" s="285"/>
      <c r="K122" s="285"/>
      <c r="L122" s="285"/>
      <c r="M122" s="285"/>
    </row>
    <row r="123" spans="2:13" s="284" customFormat="1" hidden="1">
      <c r="B123" s="285"/>
      <c r="C123" s="285"/>
      <c r="D123" s="285"/>
      <c r="E123" s="285"/>
      <c r="F123" s="285"/>
      <c r="G123" s="285"/>
      <c r="H123" s="285"/>
      <c r="I123" s="285"/>
      <c r="J123" s="285"/>
      <c r="K123" s="285"/>
      <c r="L123" s="285"/>
      <c r="M123" s="285"/>
    </row>
    <row r="124" spans="2:13" s="284" customFormat="1" hidden="1">
      <c r="B124" s="285"/>
      <c r="C124" s="285"/>
      <c r="D124" s="285"/>
      <c r="E124" s="285"/>
      <c r="F124" s="285"/>
      <c r="G124" s="285"/>
      <c r="H124" s="285"/>
      <c r="I124" s="285"/>
      <c r="J124" s="285"/>
      <c r="K124" s="285"/>
      <c r="L124" s="285"/>
      <c r="M124" s="285"/>
    </row>
    <row r="125" spans="2:13" s="284" customFormat="1" hidden="1">
      <c r="B125" s="285"/>
      <c r="C125" s="285"/>
      <c r="D125" s="285"/>
      <c r="E125" s="285"/>
      <c r="F125" s="285"/>
      <c r="G125" s="285"/>
      <c r="H125" s="285"/>
      <c r="I125" s="285"/>
      <c r="J125" s="285"/>
      <c r="K125" s="285"/>
      <c r="L125" s="285"/>
      <c r="M125" s="285"/>
    </row>
    <row r="126" spans="2:13" s="284" customFormat="1" hidden="1">
      <c r="B126" s="285"/>
      <c r="C126" s="285"/>
      <c r="D126" s="285"/>
      <c r="E126" s="285"/>
      <c r="F126" s="285"/>
      <c r="G126" s="285"/>
      <c r="H126" s="285"/>
      <c r="I126" s="285"/>
      <c r="J126" s="285"/>
      <c r="K126" s="285"/>
      <c r="L126" s="285"/>
      <c r="M126" s="285"/>
    </row>
    <row r="127" spans="2:13" s="284" customFormat="1" hidden="1">
      <c r="B127" s="285"/>
      <c r="C127" s="285"/>
      <c r="D127" s="285"/>
      <c r="E127" s="285"/>
      <c r="F127" s="285"/>
      <c r="G127" s="285"/>
      <c r="H127" s="285"/>
      <c r="I127" s="285"/>
      <c r="J127" s="285"/>
      <c r="K127" s="285"/>
      <c r="L127" s="285"/>
      <c r="M127" s="285"/>
    </row>
    <row r="128" spans="2:13" s="284" customFormat="1" hidden="1">
      <c r="B128" s="285"/>
      <c r="C128" s="285"/>
      <c r="D128" s="285"/>
      <c r="E128" s="285"/>
      <c r="F128" s="285"/>
      <c r="G128" s="285"/>
      <c r="H128" s="285"/>
      <c r="I128" s="285"/>
      <c r="J128" s="285"/>
      <c r="K128" s="285"/>
      <c r="L128" s="285"/>
      <c r="M128" s="285"/>
    </row>
    <row r="129" spans="2:13" s="284" customFormat="1" hidden="1">
      <c r="B129" s="285"/>
      <c r="C129" s="285"/>
      <c r="D129" s="285"/>
      <c r="E129" s="285"/>
      <c r="F129" s="285"/>
      <c r="G129" s="285"/>
      <c r="H129" s="285"/>
      <c r="I129" s="285"/>
      <c r="J129" s="285"/>
      <c r="K129" s="285"/>
      <c r="L129" s="285"/>
      <c r="M129" s="285"/>
    </row>
    <row r="130" spans="2:13" s="284" customFormat="1" hidden="1">
      <c r="B130" s="285"/>
      <c r="C130" s="285"/>
      <c r="D130" s="285"/>
      <c r="E130" s="285"/>
      <c r="F130" s="285"/>
      <c r="G130" s="285"/>
      <c r="H130" s="285"/>
      <c r="I130" s="285"/>
      <c r="J130" s="285"/>
      <c r="K130" s="285"/>
      <c r="L130" s="285"/>
      <c r="M130" s="285"/>
    </row>
    <row r="131" spans="2:13" s="284" customFormat="1" hidden="1">
      <c r="B131" s="285"/>
      <c r="C131" s="285"/>
      <c r="D131" s="285"/>
      <c r="E131" s="285"/>
      <c r="F131" s="285"/>
      <c r="G131" s="285"/>
      <c r="H131" s="285"/>
      <c r="I131" s="285"/>
      <c r="J131" s="285"/>
      <c r="K131" s="285"/>
      <c r="L131" s="285"/>
      <c r="M131" s="285"/>
    </row>
    <row r="132" spans="2:13" s="284" customFormat="1" hidden="1">
      <c r="B132" s="285"/>
      <c r="C132" s="285"/>
      <c r="D132" s="285"/>
      <c r="E132" s="285"/>
      <c r="F132" s="285"/>
      <c r="G132" s="285"/>
      <c r="H132" s="285"/>
      <c r="I132" s="285"/>
      <c r="J132" s="285"/>
      <c r="K132" s="285"/>
      <c r="L132" s="285"/>
      <c r="M132" s="285"/>
    </row>
    <row r="188" spans="16:16" hidden="1">
      <c r="P188" s="283" t="s">
        <v>87</v>
      </c>
    </row>
    <row r="189" spans="16:16" hidden="1">
      <c r="P189" s="283" t="s">
        <v>70</v>
      </c>
    </row>
    <row r="190" spans="16:16" hidden="1">
      <c r="P190" s="283" t="s">
        <v>89</v>
      </c>
    </row>
    <row r="191" spans="16:16" hidden="1">
      <c r="P191" s="283" t="s">
        <v>90</v>
      </c>
    </row>
    <row r="192" spans="16:16" hidden="1">
      <c r="P192" s="283" t="s">
        <v>91</v>
      </c>
    </row>
    <row r="193" spans="16:16" hidden="1">
      <c r="P193" s="283" t="s">
        <v>92</v>
      </c>
    </row>
    <row r="194" spans="16:16" hidden="1">
      <c r="P194" s="283" t="s">
        <v>93</v>
      </c>
    </row>
    <row r="195" spans="16:16" hidden="1">
      <c r="P195" s="283" t="s">
        <v>94</v>
      </c>
    </row>
    <row r="196" spans="16:16" hidden="1">
      <c r="P196" s="283" t="s">
        <v>95</v>
      </c>
    </row>
    <row r="197" spans="16:16" hidden="1">
      <c r="P197" s="283" t="s">
        <v>96</v>
      </c>
    </row>
  </sheetData>
  <mergeCells count="27">
    <mergeCell ref="B1:M1"/>
    <mergeCell ref="B5:M5"/>
    <mergeCell ref="B4:M4"/>
    <mergeCell ref="B6:M6"/>
    <mergeCell ref="A15:A21"/>
    <mergeCell ref="A8:A14"/>
    <mergeCell ref="A2:M2"/>
    <mergeCell ref="A3:M3"/>
    <mergeCell ref="A100:M100"/>
    <mergeCell ref="B93:M93"/>
    <mergeCell ref="B94:M94"/>
    <mergeCell ref="A99:M99"/>
    <mergeCell ref="B92:M92"/>
    <mergeCell ref="B98:M98"/>
    <mergeCell ref="A97:M97"/>
    <mergeCell ref="A95:M95"/>
    <mergeCell ref="A96:M96"/>
    <mergeCell ref="A29:A35"/>
    <mergeCell ref="A36:A42"/>
    <mergeCell ref="A22:A28"/>
    <mergeCell ref="A85:A91"/>
    <mergeCell ref="A43:A49"/>
    <mergeCell ref="A50:A56"/>
    <mergeCell ref="A57:A63"/>
    <mergeCell ref="A64:A70"/>
    <mergeCell ref="A71:A77"/>
    <mergeCell ref="A78:A84"/>
  </mergeCells>
  <phoneticPr fontId="38" type="noConversion"/>
  <conditionalFormatting sqref="B48:M48 B55:M55 B41:M41 B20:M20 B83:M83 B27:M27 B34:M34 B62:M62 B69:M69 B76:M76 B13:M13 B90:M90">
    <cfRule type="expression" dxfId="38" priority="1" stopIfTrue="1">
      <formula>B12&lt;&gt;"против"</formula>
    </cfRule>
  </conditionalFormatting>
  <conditionalFormatting sqref="B18:M18 B81:M81 B25:M25 B32:M32 B39:M39 B46:M46 B53:M53 B60:M60 B67:M67 B74:M74 B11:M11 B88:M88">
    <cfRule type="expression" dxfId="37" priority="2" stopIfTrue="1">
      <formula>B12&lt;&gt;"против"</formula>
    </cfRule>
  </conditionalFormatting>
  <conditionalFormatting sqref="B17:M17 B80:M80 B24:M24 B31:M31 B38:M38 B45:M45 B52:M52 B59:M59 B66:M66 B73:M73 B10:M10 B87:M87">
    <cfRule type="expression" dxfId="36" priority="3" stopIfTrue="1">
      <formula>B12&lt;&gt;"против"</formula>
    </cfRule>
  </conditionalFormatting>
  <conditionalFormatting sqref="B21:M21 B84:M84 B28:M28 B35:M35 B42:M42 B49:M49 B56:M56 B63:M63 B70:M70 B77:M77 B14:M14 B91:M91">
    <cfRule type="expression" dxfId="35" priority="4" stopIfTrue="1">
      <formula>B12&lt;&gt;"против"</formula>
    </cfRule>
  </conditionalFormatting>
  <conditionalFormatting sqref="B9:M9">
    <cfRule type="expression" dxfId="34" priority="5" stopIfTrue="1">
      <formula>AND(ISERROR(SEARCH("Начало в",B8)),ISERROR(SEARCH("Не ранее",B8)))</formula>
    </cfRule>
  </conditionalFormatting>
  <conditionalFormatting sqref="B89:M89 B82:M82 B75:M75 B68:M68 B61:M61 B54:M54 B47:M47 B40:M40 B33:M33 B26:M26 B19:M19 B12:M12">
    <cfRule type="cellIs" dxfId="33" priority="6" stopIfTrue="1" operator="notEqual">
      <formula>"против"</formula>
    </cfRule>
  </conditionalFormatting>
  <dataValidations count="1">
    <dataValidation type="list" allowBlank="1" showInputMessage="1" showErrorMessage="1" sqref="B85:M85 B8:M8 B78:M78 B71:M71 B64:M64 B57:M57 B50:M50 B43:M43 B36:M36 B29:M29 B22:M22 B15:M15">
      <formula1>$P$188:$P$197</formula1>
    </dataValidation>
  </dataValidations>
  <printOptions horizontalCentered="1"/>
  <pageMargins left="0.15748031496062992" right="0.15748031496062992" top="0.5" bottom="0.35433070866141736" header="0.15748031496062992" footer="0.19685039370078741"/>
  <pageSetup paperSize="9" scale="75" orientation="portrait" r:id="rId1"/>
  <headerFooter alignWithMargins="0">
    <oddHeader>&amp;L&amp;G&amp;R&amp;G</oddHeader>
  </headerFooter>
  <drawing r:id="rId2"/>
  <legacyDrawing r:id="rId3"/>
  <legacyDrawingHF r:id="rId4"/>
</worksheet>
</file>

<file path=xl/worksheets/sheet6.xml><?xml version="1.0" encoding="utf-8"?>
<worksheet xmlns="http://schemas.openxmlformats.org/spreadsheetml/2006/main" xmlns:r="http://schemas.openxmlformats.org/officeDocument/2006/relationships">
  <sheetPr codeName="Лист6">
    <pageSetUpPr fitToPage="1"/>
  </sheetPr>
  <dimension ref="A1:AM42"/>
  <sheetViews>
    <sheetView showGridLines="0" workbookViewId="0">
      <selection activeCell="AJ31" sqref="AJ31:AK32"/>
    </sheetView>
  </sheetViews>
  <sheetFormatPr defaultRowHeight="12.75"/>
  <cols>
    <col min="1" max="5" width="2.42578125" style="459" customWidth="1"/>
    <col min="6" max="23" width="1.7109375" style="459" customWidth="1"/>
    <col min="24" max="25" width="2.42578125" style="459" customWidth="1"/>
    <col min="26" max="26" width="1.5703125" style="459" customWidth="1"/>
    <col min="27" max="27" width="3.7109375" style="459" customWidth="1"/>
    <col min="28" max="29" width="6.85546875" style="459" customWidth="1"/>
    <col min="30" max="31" width="7.42578125" style="459" customWidth="1"/>
    <col min="32" max="32" width="7.7109375" style="459" customWidth="1"/>
    <col min="33" max="33" width="7" style="459" customWidth="1"/>
    <col min="34" max="35" width="7.42578125" style="459" customWidth="1"/>
    <col min="36" max="39" width="3.140625" style="459" customWidth="1"/>
    <col min="40" max="40" width="9.5703125" style="459" customWidth="1"/>
    <col min="41" max="16384" width="9.140625" style="459"/>
  </cols>
  <sheetData>
    <row r="1" spans="1:39" ht="13.5" thickBot="1">
      <c r="A1" s="458" t="s">
        <v>143</v>
      </c>
      <c r="AB1" s="460"/>
      <c r="AC1" s="461"/>
      <c r="AE1" s="801" t="s">
        <v>144</v>
      </c>
      <c r="AF1" s="801"/>
      <c r="AG1" s="801"/>
      <c r="AH1" s="801"/>
      <c r="AI1" s="801"/>
      <c r="AJ1" s="801"/>
    </row>
    <row r="2" spans="1:39" s="466" customFormat="1" ht="9" customHeight="1">
      <c r="A2" s="856" t="s">
        <v>145</v>
      </c>
      <c r="B2" s="857"/>
      <c r="C2" s="462"/>
      <c r="D2" s="463"/>
      <c r="E2" s="858" t="s">
        <v>146</v>
      </c>
      <c r="F2" s="462" t="s">
        <v>147</v>
      </c>
      <c r="G2" s="462"/>
      <c r="H2" s="462"/>
      <c r="I2" s="462"/>
      <c r="J2" s="462"/>
      <c r="K2" s="464"/>
      <c r="L2" s="831" t="s">
        <v>148</v>
      </c>
      <c r="M2" s="861"/>
      <c r="N2" s="861"/>
      <c r="O2" s="861"/>
      <c r="P2" s="861"/>
      <c r="Q2" s="862"/>
      <c r="R2" s="462" t="s">
        <v>149</v>
      </c>
      <c r="S2" s="462"/>
      <c r="T2" s="462"/>
      <c r="U2" s="462"/>
      <c r="V2" s="462"/>
      <c r="W2" s="463"/>
      <c r="X2" s="863" t="s">
        <v>150</v>
      </c>
      <c r="Y2" s="864"/>
      <c r="Z2" s="865" t="s">
        <v>151</v>
      </c>
      <c r="AA2" s="866"/>
      <c r="AB2" s="465"/>
      <c r="AC2" s="461"/>
      <c r="AD2" s="459"/>
      <c r="AE2" s="459"/>
      <c r="AF2" s="459"/>
      <c r="AG2" s="459"/>
      <c r="AH2" s="459"/>
      <c r="AI2" s="459"/>
      <c r="AJ2" s="459"/>
      <c r="AK2" s="459"/>
      <c r="AL2" s="459"/>
      <c r="AM2" s="459"/>
    </row>
    <row r="3" spans="1:39" s="466" customFormat="1" ht="9" customHeight="1">
      <c r="A3" s="467"/>
      <c r="B3" s="468"/>
      <c r="C3" s="469" t="s">
        <v>152</v>
      </c>
      <c r="D3" s="470"/>
      <c r="E3" s="859"/>
      <c r="F3" s="471"/>
      <c r="G3" s="471"/>
      <c r="H3" s="471"/>
      <c r="I3" s="471"/>
      <c r="J3" s="471"/>
      <c r="K3" s="472"/>
      <c r="L3" s="473"/>
      <c r="M3" s="474"/>
      <c r="N3" s="475"/>
      <c r="O3" s="474"/>
      <c r="P3" s="474"/>
      <c r="Q3" s="476"/>
      <c r="R3" s="473"/>
      <c r="S3" s="473"/>
      <c r="T3" s="473"/>
      <c r="U3" s="473"/>
      <c r="V3" s="473"/>
      <c r="W3" s="477"/>
      <c r="X3" s="478"/>
      <c r="Y3" s="477"/>
      <c r="Z3" s="867"/>
      <c r="AA3" s="868"/>
      <c r="AB3" s="465"/>
      <c r="AC3" s="461"/>
      <c r="AD3" s="459"/>
      <c r="AE3" s="459"/>
      <c r="AF3" s="459"/>
      <c r="AG3" s="459"/>
      <c r="AH3" s="459"/>
      <c r="AI3" s="459"/>
      <c r="AJ3" s="459"/>
      <c r="AK3" s="459"/>
      <c r="AL3" s="459"/>
      <c r="AM3" s="459"/>
    </row>
    <row r="4" spans="1:39" s="466" customFormat="1" ht="9" customHeight="1">
      <c r="A4" s="467"/>
      <c r="B4" s="468"/>
      <c r="C4" s="479"/>
      <c r="D4" s="480"/>
      <c r="E4" s="859"/>
      <c r="F4" s="471"/>
      <c r="G4" s="471"/>
      <c r="H4" s="471"/>
      <c r="I4" s="471"/>
      <c r="J4" s="471"/>
      <c r="K4" s="472"/>
      <c r="L4" s="473"/>
      <c r="M4" s="481"/>
      <c r="N4" s="476"/>
      <c r="O4" s="481"/>
      <c r="P4" s="481"/>
      <c r="Q4" s="476"/>
      <c r="R4" s="473"/>
      <c r="S4" s="473"/>
      <c r="T4" s="473"/>
      <c r="U4" s="473"/>
      <c r="V4" s="473"/>
      <c r="W4" s="477"/>
      <c r="X4" s="478"/>
      <c r="Y4" s="477"/>
      <c r="Z4" s="867"/>
      <c r="AA4" s="868"/>
      <c r="AB4" s="465"/>
      <c r="AC4" s="461"/>
      <c r="AD4" s="459"/>
      <c r="AE4" s="459"/>
      <c r="AF4" s="459"/>
      <c r="AG4" s="459"/>
      <c r="AH4" s="459"/>
      <c r="AI4" s="459"/>
      <c r="AJ4" s="459"/>
      <c r="AL4" s="459"/>
      <c r="AM4" s="482"/>
    </row>
    <row r="5" spans="1:39" s="466" customFormat="1" ht="9" customHeight="1" thickBot="1">
      <c r="A5" s="483"/>
      <c r="B5" s="484"/>
      <c r="C5" s="485"/>
      <c r="D5" s="486"/>
      <c r="E5" s="860"/>
      <c r="F5" s="487"/>
      <c r="G5" s="487"/>
      <c r="H5" s="487"/>
      <c r="I5" s="487"/>
      <c r="J5" s="487"/>
      <c r="K5" s="488"/>
      <c r="L5" s="871" t="s">
        <v>153</v>
      </c>
      <c r="M5" s="872"/>
      <c r="N5" s="872"/>
      <c r="O5" s="872"/>
      <c r="P5" s="872"/>
      <c r="Q5" s="873"/>
      <c r="R5" s="489"/>
      <c r="S5" s="489"/>
      <c r="T5" s="489"/>
      <c r="U5" s="489"/>
      <c r="V5" s="489"/>
      <c r="W5" s="490"/>
      <c r="X5" s="491"/>
      <c r="Y5" s="490"/>
      <c r="Z5" s="869"/>
      <c r="AA5" s="870"/>
      <c r="AB5" s="465"/>
      <c r="AC5" s="461"/>
      <c r="AD5" s="492"/>
      <c r="AE5" s="493"/>
      <c r="AF5" s="493"/>
      <c r="AG5" s="493"/>
      <c r="AH5" s="493"/>
      <c r="AI5" s="493"/>
      <c r="AJ5" s="493"/>
      <c r="AK5" s="493"/>
      <c r="AL5" s="493"/>
      <c r="AM5" s="493"/>
    </row>
    <row r="6" spans="1:39">
      <c r="A6" s="494"/>
      <c r="B6" s="495"/>
      <c r="C6" s="496"/>
      <c r="D6" s="497"/>
      <c r="E6" s="498">
        <v>1</v>
      </c>
      <c r="F6" s="499"/>
      <c r="G6" s="499"/>
      <c r="H6" s="499"/>
      <c r="I6" s="499"/>
      <c r="J6" s="500"/>
      <c r="K6" s="501"/>
      <c r="L6" s="502"/>
      <c r="M6" s="503"/>
      <c r="N6" s="502"/>
      <c r="O6" s="503"/>
      <c r="P6" s="502"/>
      <c r="Q6" s="503"/>
      <c r="R6" s="502"/>
      <c r="S6" s="503"/>
      <c r="T6" s="502"/>
      <c r="U6" s="503"/>
      <c r="V6" s="502"/>
      <c r="W6" s="503"/>
      <c r="X6" s="504"/>
      <c r="Y6" s="505"/>
      <c r="Z6" s="506"/>
      <c r="AA6" s="507"/>
      <c r="AB6" s="460"/>
      <c r="AC6" s="461"/>
      <c r="AD6" s="508" t="s">
        <v>41</v>
      </c>
      <c r="AE6" s="462"/>
      <c r="AF6" s="464"/>
      <c r="AG6" s="464" t="s">
        <v>154</v>
      </c>
      <c r="AH6" s="464" t="s">
        <v>155</v>
      </c>
      <c r="AI6" s="462" t="s">
        <v>111</v>
      </c>
      <c r="AJ6" s="462"/>
      <c r="AK6" s="462"/>
      <c r="AL6" s="462"/>
      <c r="AM6" s="463"/>
    </row>
    <row r="7" spans="1:39" ht="13.5" thickBot="1">
      <c r="A7" s="509"/>
      <c r="B7" s="501"/>
      <c r="C7" s="499"/>
      <c r="D7" s="501"/>
      <c r="E7" s="510"/>
      <c r="F7" s="499"/>
      <c r="G7" s="499"/>
      <c r="H7" s="499"/>
      <c r="I7" s="499"/>
      <c r="J7" s="499"/>
      <c r="K7" s="501"/>
      <c r="L7" s="499"/>
      <c r="M7" s="501"/>
      <c r="N7" s="499"/>
      <c r="O7" s="501"/>
      <c r="P7" s="499"/>
      <c r="Q7" s="501"/>
      <c r="R7" s="499"/>
      <c r="S7" s="501"/>
      <c r="T7" s="499"/>
      <c r="U7" s="501"/>
      <c r="V7" s="499"/>
      <c r="W7" s="501"/>
      <c r="X7" s="511"/>
      <c r="Y7" s="512"/>
      <c r="Z7" s="513"/>
      <c r="AA7" s="507"/>
      <c r="AB7" s="460"/>
      <c r="AC7" s="461"/>
      <c r="AD7" s="808"/>
      <c r="AE7" s="809"/>
      <c r="AF7" s="810"/>
      <c r="AG7" s="514"/>
      <c r="AH7" s="514"/>
      <c r="AI7" s="814"/>
      <c r="AJ7" s="815"/>
      <c r="AK7" s="815"/>
      <c r="AL7" s="815"/>
      <c r="AM7" s="816"/>
    </row>
    <row r="8" spans="1:39" ht="15" customHeight="1">
      <c r="A8" s="515"/>
      <c r="B8" s="516"/>
      <c r="C8" s="517"/>
      <c r="D8" s="518"/>
      <c r="E8" s="519">
        <v>2</v>
      </c>
      <c r="F8" s="520"/>
      <c r="G8" s="520"/>
      <c r="H8" s="520"/>
      <c r="I8" s="520"/>
      <c r="J8" s="520"/>
      <c r="K8" s="516"/>
      <c r="L8" s="520"/>
      <c r="M8" s="516"/>
      <c r="N8" s="520"/>
      <c r="O8" s="516"/>
      <c r="P8" s="520"/>
      <c r="Q8" s="516"/>
      <c r="R8" s="520"/>
      <c r="S8" s="516"/>
      <c r="T8" s="520"/>
      <c r="U8" s="516"/>
      <c r="V8" s="520"/>
      <c r="W8" s="516"/>
      <c r="X8" s="521"/>
      <c r="Y8" s="518"/>
      <c r="Z8" s="506"/>
      <c r="AA8" s="507"/>
      <c r="AB8" s="460"/>
      <c r="AC8" s="461"/>
      <c r="AD8" s="522" t="s">
        <v>156</v>
      </c>
      <c r="AE8" s="523" t="s">
        <v>157</v>
      </c>
      <c r="AF8" s="524"/>
      <c r="AG8" s="524" t="s">
        <v>158</v>
      </c>
      <c r="AH8" s="523" t="s">
        <v>147</v>
      </c>
      <c r="AI8" s="523"/>
      <c r="AJ8" s="523"/>
      <c r="AK8" s="523"/>
      <c r="AL8" s="525"/>
      <c r="AM8" s="526"/>
    </row>
    <row r="9" spans="1:39" ht="13.5" thickBot="1">
      <c r="A9" s="515"/>
      <c r="B9" s="516"/>
      <c r="C9" s="520"/>
      <c r="D9" s="516"/>
      <c r="E9" s="527"/>
      <c r="F9" s="520"/>
      <c r="G9" s="520"/>
      <c r="H9" s="520"/>
      <c r="I9" s="520"/>
      <c r="J9" s="520"/>
      <c r="K9" s="516"/>
      <c r="L9" s="520"/>
      <c r="M9" s="516"/>
      <c r="N9" s="520"/>
      <c r="O9" s="516"/>
      <c r="P9" s="520"/>
      <c r="Q9" s="516"/>
      <c r="R9" s="520"/>
      <c r="S9" s="516"/>
      <c r="T9" s="520"/>
      <c r="U9" s="516"/>
      <c r="V9" s="520"/>
      <c r="W9" s="516"/>
      <c r="X9" s="515"/>
      <c r="Y9" s="516"/>
      <c r="Z9" s="513"/>
      <c r="AA9" s="507"/>
      <c r="AB9" s="460"/>
      <c r="AC9" s="461"/>
      <c r="AD9" s="528"/>
      <c r="AE9" s="529"/>
      <c r="AF9" s="514"/>
      <c r="AG9" s="530" t="s">
        <v>159</v>
      </c>
      <c r="AH9" s="531"/>
      <c r="AI9" s="531"/>
      <c r="AJ9" s="531"/>
      <c r="AK9" s="532"/>
      <c r="AL9" s="533"/>
      <c r="AM9" s="534"/>
    </row>
    <row r="10" spans="1:39" ht="14.45" customHeight="1">
      <c r="A10" s="509"/>
      <c r="B10" s="501"/>
      <c r="C10" s="496"/>
      <c r="D10" s="497"/>
      <c r="E10" s="498">
        <v>3</v>
      </c>
      <c r="F10" s="499"/>
      <c r="G10" s="499"/>
      <c r="H10" s="499"/>
      <c r="I10" s="499"/>
      <c r="J10" s="499"/>
      <c r="K10" s="501"/>
      <c r="L10" s="499"/>
      <c r="M10" s="501"/>
      <c r="N10" s="499"/>
      <c r="O10" s="501"/>
      <c r="P10" s="499"/>
      <c r="Q10" s="501"/>
      <c r="R10" s="499"/>
      <c r="S10" s="501"/>
      <c r="T10" s="499"/>
      <c r="U10" s="501"/>
      <c r="V10" s="499"/>
      <c r="W10" s="501"/>
      <c r="X10" s="535"/>
      <c r="Y10" s="536"/>
      <c r="Z10" s="506"/>
      <c r="AA10" s="507"/>
      <c r="AB10" s="460"/>
      <c r="AC10" s="461"/>
      <c r="AD10" s="537" t="s">
        <v>1</v>
      </c>
      <c r="AE10" s="523"/>
      <c r="AF10" s="524"/>
      <c r="AG10" s="840" t="s">
        <v>151</v>
      </c>
      <c r="AH10" s="841"/>
      <c r="AI10" s="841"/>
      <c r="AJ10" s="842"/>
      <c r="AK10" s="802" t="s">
        <v>195</v>
      </c>
      <c r="AL10" s="803"/>
      <c r="AM10" s="804"/>
    </row>
    <row r="11" spans="1:39" ht="13.5" thickBot="1">
      <c r="A11" s="509"/>
      <c r="B11" s="501"/>
      <c r="C11" s="499"/>
      <c r="D11" s="501"/>
      <c r="E11" s="510"/>
      <c r="F11" s="499"/>
      <c r="G11" s="499"/>
      <c r="H11" s="499"/>
      <c r="I11" s="499"/>
      <c r="J11" s="499"/>
      <c r="K11" s="501"/>
      <c r="L11" s="499"/>
      <c r="M11" s="501"/>
      <c r="N11" s="499"/>
      <c r="O11" s="501"/>
      <c r="P11" s="499"/>
      <c r="Q11" s="501"/>
      <c r="R11" s="499"/>
      <c r="S11" s="501"/>
      <c r="T11" s="499"/>
      <c r="U11" s="501"/>
      <c r="V11" s="499"/>
      <c r="W11" s="501"/>
      <c r="X11" s="509"/>
      <c r="Y11" s="501"/>
      <c r="Z11" s="513"/>
      <c r="AA11" s="507"/>
      <c r="AB11" s="460"/>
      <c r="AC11" s="461"/>
      <c r="AD11" s="811"/>
      <c r="AE11" s="812"/>
      <c r="AF11" s="813"/>
      <c r="AG11" s="531"/>
      <c r="AH11" s="846"/>
      <c r="AI11" s="847"/>
      <c r="AJ11" s="538"/>
      <c r="AK11" s="805"/>
      <c r="AL11" s="806"/>
      <c r="AM11" s="807"/>
    </row>
    <row r="12" spans="1:39" ht="13.5" thickBot="1">
      <c r="A12" s="539"/>
      <c r="B12" s="540"/>
      <c r="C12" s="517"/>
      <c r="D12" s="518"/>
      <c r="E12" s="519">
        <v>4</v>
      </c>
      <c r="F12" s="520"/>
      <c r="G12" s="520"/>
      <c r="H12" s="520"/>
      <c r="I12" s="520"/>
      <c r="J12" s="520"/>
      <c r="K12" s="516"/>
      <c r="L12" s="520"/>
      <c r="M12" s="516"/>
      <c r="N12" s="520"/>
      <c r="O12" s="516"/>
      <c r="P12" s="520"/>
      <c r="Q12" s="516"/>
      <c r="R12" s="520"/>
      <c r="S12" s="516"/>
      <c r="T12" s="520"/>
      <c r="U12" s="516"/>
      <c r="V12" s="520"/>
      <c r="W12" s="516"/>
      <c r="X12" s="521"/>
      <c r="Y12" s="518"/>
      <c r="Z12" s="506"/>
      <c r="AA12" s="507"/>
      <c r="AB12" s="460"/>
      <c r="AC12" s="461"/>
      <c r="AD12" s="537" t="s">
        <v>160</v>
      </c>
      <c r="AE12" s="523"/>
      <c r="AF12" s="524"/>
      <c r="AG12" s="523" t="s">
        <v>161</v>
      </c>
      <c r="AH12" s="523"/>
      <c r="AI12" s="523"/>
      <c r="AJ12" s="524"/>
      <c r="AK12" s="523" t="s">
        <v>162</v>
      </c>
      <c r="AL12" s="523"/>
      <c r="AM12" s="541"/>
    </row>
    <row r="13" spans="1:39" ht="15.75" customHeight="1" thickBot="1">
      <c r="A13" s="515"/>
      <c r="B13" s="516"/>
      <c r="C13" s="520"/>
      <c r="D13" s="516"/>
      <c r="E13" s="527"/>
      <c r="F13" s="520"/>
      <c r="G13" s="520"/>
      <c r="H13" s="520"/>
      <c r="I13" s="520"/>
      <c r="J13" s="520"/>
      <c r="K13" s="516"/>
      <c r="L13" s="520"/>
      <c r="M13" s="516"/>
      <c r="N13" s="520"/>
      <c r="O13" s="516"/>
      <c r="P13" s="520"/>
      <c r="Q13" s="516"/>
      <c r="R13" s="520"/>
      <c r="S13" s="516"/>
      <c r="T13" s="520"/>
      <c r="U13" s="516"/>
      <c r="V13" s="520"/>
      <c r="W13" s="516"/>
      <c r="X13" s="515"/>
      <c r="Y13" s="516"/>
      <c r="Z13" s="513"/>
      <c r="AA13" s="507"/>
      <c r="AB13" s="460"/>
      <c r="AC13" s="461"/>
      <c r="AD13" s="848"/>
      <c r="AE13" s="849"/>
      <c r="AF13" s="850"/>
      <c r="AG13" s="493"/>
      <c r="AH13" s="493"/>
      <c r="AI13" s="493"/>
      <c r="AJ13" s="542"/>
      <c r="AK13" s="493"/>
      <c r="AL13" s="493"/>
      <c r="AM13" s="543"/>
    </row>
    <row r="14" spans="1:39" ht="13.5" thickBot="1">
      <c r="A14" s="509"/>
      <c r="B14" s="501"/>
      <c r="C14" s="496"/>
      <c r="D14" s="497"/>
      <c r="E14" s="498">
        <v>5</v>
      </c>
      <c r="F14" s="499"/>
      <c r="G14" s="499"/>
      <c r="H14" s="499"/>
      <c r="I14" s="499"/>
      <c r="J14" s="499"/>
      <c r="K14" s="501"/>
      <c r="L14" s="499"/>
      <c r="M14" s="501"/>
      <c r="N14" s="499"/>
      <c r="O14" s="501"/>
      <c r="P14" s="499"/>
      <c r="Q14" s="501"/>
      <c r="R14" s="499"/>
      <c r="S14" s="501"/>
      <c r="T14" s="499"/>
      <c r="U14" s="501"/>
      <c r="V14" s="499"/>
      <c r="W14" s="501"/>
      <c r="X14" s="535"/>
      <c r="Y14" s="536"/>
      <c r="Z14" s="506"/>
      <c r="AA14" s="507"/>
      <c r="AB14" s="460"/>
      <c r="AC14" s="461"/>
      <c r="AD14" s="492" t="s">
        <v>163</v>
      </c>
      <c r="AE14" s="493"/>
      <c r="AF14" s="493"/>
      <c r="AG14" s="493"/>
      <c r="AH14" s="493"/>
      <c r="AI14" s="493"/>
      <c r="AJ14" s="492" t="s">
        <v>164</v>
      </c>
      <c r="AK14" s="493"/>
      <c r="AL14" s="493"/>
      <c r="AM14" s="493"/>
    </row>
    <row r="15" spans="1:39" ht="13.5" thickBot="1">
      <c r="A15" s="509"/>
      <c r="B15" s="501"/>
      <c r="C15" s="499"/>
      <c r="D15" s="501"/>
      <c r="E15" s="510"/>
      <c r="F15" s="499"/>
      <c r="G15" s="499"/>
      <c r="H15" s="499"/>
      <c r="I15" s="499"/>
      <c r="J15" s="499"/>
      <c r="K15" s="501"/>
      <c r="L15" s="499"/>
      <c r="M15" s="501"/>
      <c r="N15" s="499"/>
      <c r="O15" s="501"/>
      <c r="P15" s="499"/>
      <c r="Q15" s="501"/>
      <c r="R15" s="499"/>
      <c r="S15" s="501"/>
      <c r="T15" s="499"/>
      <c r="U15" s="501"/>
      <c r="V15" s="499"/>
      <c r="W15" s="501"/>
      <c r="X15" s="509"/>
      <c r="Y15" s="501"/>
      <c r="Z15" s="513"/>
      <c r="AA15" s="507"/>
      <c r="AB15" s="460"/>
      <c r="AC15" s="461"/>
      <c r="AD15" s="508" t="s">
        <v>165</v>
      </c>
      <c r="AE15" s="462"/>
      <c r="AF15" s="462"/>
      <c r="AG15" s="464"/>
      <c r="AH15" s="462" t="s">
        <v>103</v>
      </c>
      <c r="AI15" s="464"/>
      <c r="AJ15" s="462" t="s">
        <v>166</v>
      </c>
      <c r="AK15" s="464"/>
      <c r="AL15" s="462" t="s">
        <v>167</v>
      </c>
      <c r="AM15" s="463"/>
    </row>
    <row r="16" spans="1:39">
      <c r="A16" s="515"/>
      <c r="B16" s="516"/>
      <c r="C16" s="517"/>
      <c r="D16" s="518"/>
      <c r="E16" s="519">
        <v>6</v>
      </c>
      <c r="F16" s="520"/>
      <c r="G16" s="520"/>
      <c r="H16" s="520"/>
      <c r="I16" s="520"/>
      <c r="J16" s="520"/>
      <c r="K16" s="516"/>
      <c r="L16" s="520"/>
      <c r="M16" s="516"/>
      <c r="N16" s="520"/>
      <c r="O16" s="516"/>
      <c r="P16" s="520"/>
      <c r="Q16" s="516"/>
      <c r="R16" s="520"/>
      <c r="S16" s="516"/>
      <c r="T16" s="520"/>
      <c r="U16" s="516"/>
      <c r="V16" s="520"/>
      <c r="W16" s="516"/>
      <c r="X16" s="521"/>
      <c r="Y16" s="518"/>
      <c r="Z16" s="506"/>
      <c r="AA16" s="507"/>
      <c r="AB16" s="460"/>
      <c r="AC16" s="461"/>
      <c r="AD16" s="808"/>
      <c r="AE16" s="809"/>
      <c r="AF16" s="809"/>
      <c r="AG16" s="810"/>
      <c r="AH16" s="851"/>
      <c r="AI16" s="810"/>
      <c r="AJ16" s="461"/>
      <c r="AK16" s="544"/>
      <c r="AL16" s="461"/>
      <c r="AM16" s="545"/>
    </row>
    <row r="17" spans="1:39" ht="13.5" thickBot="1">
      <c r="A17" s="515"/>
      <c r="B17" s="516"/>
      <c r="C17" s="520"/>
      <c r="D17" s="516"/>
      <c r="E17" s="527"/>
      <c r="F17" s="520"/>
      <c r="G17" s="520"/>
      <c r="H17" s="520"/>
      <c r="I17" s="520"/>
      <c r="J17" s="520"/>
      <c r="K17" s="516"/>
      <c r="L17" s="520"/>
      <c r="M17" s="516"/>
      <c r="N17" s="520"/>
      <c r="O17" s="516"/>
      <c r="P17" s="520"/>
      <c r="Q17" s="516"/>
      <c r="R17" s="520"/>
      <c r="S17" s="516"/>
      <c r="T17" s="520"/>
      <c r="U17" s="516"/>
      <c r="V17" s="520"/>
      <c r="W17" s="516"/>
      <c r="X17" s="515"/>
      <c r="Y17" s="516"/>
      <c r="Z17" s="513"/>
      <c r="AA17" s="507"/>
      <c r="AB17" s="460"/>
      <c r="AC17" s="461"/>
      <c r="AD17" s="837"/>
      <c r="AE17" s="838"/>
      <c r="AF17" s="838"/>
      <c r="AG17" s="839"/>
      <c r="AH17" s="845"/>
      <c r="AI17" s="839"/>
      <c r="AJ17" s="461"/>
      <c r="AK17" s="544"/>
      <c r="AL17" s="461"/>
      <c r="AM17" s="545"/>
    </row>
    <row r="18" spans="1:39" ht="15.75" customHeight="1" thickBot="1">
      <c r="A18" s="546"/>
      <c r="B18" s="547"/>
      <c r="C18" s="496"/>
      <c r="D18" s="497"/>
      <c r="E18" s="498">
        <v>7</v>
      </c>
      <c r="F18" s="499"/>
      <c r="G18" s="499"/>
      <c r="H18" s="499"/>
      <c r="I18" s="499"/>
      <c r="J18" s="499"/>
      <c r="K18" s="501"/>
      <c r="L18" s="499"/>
      <c r="M18" s="501"/>
      <c r="N18" s="499"/>
      <c r="O18" s="501"/>
      <c r="P18" s="499"/>
      <c r="Q18" s="501"/>
      <c r="R18" s="499"/>
      <c r="S18" s="501"/>
      <c r="T18" s="499"/>
      <c r="U18" s="501"/>
      <c r="V18" s="499"/>
      <c r="W18" s="501"/>
      <c r="X18" s="535"/>
      <c r="Y18" s="536"/>
      <c r="Z18" s="506"/>
      <c r="AA18" s="507"/>
      <c r="AB18" s="460"/>
      <c r="AC18" s="461"/>
      <c r="AD18" s="854"/>
      <c r="AE18" s="855"/>
      <c r="AF18" s="855"/>
      <c r="AG18" s="844"/>
      <c r="AH18" s="843"/>
      <c r="AI18" s="844"/>
      <c r="AJ18" s="493"/>
      <c r="AK18" s="542"/>
      <c r="AL18" s="493"/>
      <c r="AM18" s="543"/>
    </row>
    <row r="19" spans="1:39" ht="13.5" thickBot="1">
      <c r="A19" s="509"/>
      <c r="B19" s="501"/>
      <c r="C19" s="499"/>
      <c r="D19" s="501"/>
      <c r="E19" s="510"/>
      <c r="F19" s="499"/>
      <c r="G19" s="499"/>
      <c r="H19" s="499"/>
      <c r="I19" s="499"/>
      <c r="J19" s="499"/>
      <c r="K19" s="501"/>
      <c r="L19" s="499"/>
      <c r="M19" s="501"/>
      <c r="N19" s="499"/>
      <c r="O19" s="501"/>
      <c r="P19" s="499"/>
      <c r="Q19" s="501"/>
      <c r="R19" s="499"/>
      <c r="S19" s="501"/>
      <c r="T19" s="499"/>
      <c r="U19" s="501"/>
      <c r="V19" s="499"/>
      <c r="W19" s="501"/>
      <c r="X19" s="509"/>
      <c r="Y19" s="501"/>
      <c r="Z19" s="513"/>
      <c r="AA19" s="507"/>
      <c r="AB19" s="460"/>
      <c r="AC19" s="461"/>
      <c r="AD19" s="823" t="s">
        <v>69</v>
      </c>
      <c r="AE19" s="823"/>
      <c r="AF19" s="823"/>
      <c r="AG19" s="823"/>
      <c r="AH19" s="823"/>
      <c r="AI19" s="823"/>
      <c r="AJ19" s="823"/>
      <c r="AK19" s="823"/>
      <c r="AL19" s="823"/>
      <c r="AM19" s="823"/>
    </row>
    <row r="20" spans="1:39">
      <c r="A20" s="515"/>
      <c r="B20" s="516"/>
      <c r="C20" s="517"/>
      <c r="D20" s="518"/>
      <c r="E20" s="519">
        <v>8</v>
      </c>
      <c r="F20" s="520"/>
      <c r="G20" s="520"/>
      <c r="H20" s="520"/>
      <c r="I20" s="520"/>
      <c r="J20" s="520"/>
      <c r="K20" s="516"/>
      <c r="L20" s="520"/>
      <c r="M20" s="516"/>
      <c r="N20" s="520"/>
      <c r="O20" s="516"/>
      <c r="P20" s="520"/>
      <c r="Q20" s="516"/>
      <c r="R20" s="520"/>
      <c r="S20" s="516"/>
      <c r="T20" s="520"/>
      <c r="U20" s="516"/>
      <c r="V20" s="520"/>
      <c r="W20" s="516"/>
      <c r="X20" s="521"/>
      <c r="Y20" s="518"/>
      <c r="Z20" s="506"/>
      <c r="AA20" s="507"/>
      <c r="AB20" s="460"/>
      <c r="AC20" s="461"/>
      <c r="AD20" s="508" t="s">
        <v>165</v>
      </c>
      <c r="AE20" s="462"/>
      <c r="AF20" s="462"/>
      <c r="AG20" s="464"/>
      <c r="AH20" s="462" t="s">
        <v>103</v>
      </c>
      <c r="AI20" s="464"/>
      <c r="AJ20" s="462" t="s">
        <v>166</v>
      </c>
      <c r="AK20" s="464"/>
      <c r="AL20" s="462" t="s">
        <v>167</v>
      </c>
      <c r="AM20" s="463"/>
    </row>
    <row r="21" spans="1:39" ht="13.5" thickBot="1">
      <c r="A21" s="515"/>
      <c r="B21" s="516"/>
      <c r="C21" s="520"/>
      <c r="D21" s="516"/>
      <c r="E21" s="527"/>
      <c r="F21" s="520"/>
      <c r="G21" s="520"/>
      <c r="H21" s="520"/>
      <c r="I21" s="520"/>
      <c r="J21" s="520"/>
      <c r="K21" s="516"/>
      <c r="L21" s="520"/>
      <c r="M21" s="516"/>
      <c r="N21" s="520"/>
      <c r="O21" s="516"/>
      <c r="P21" s="520"/>
      <c r="Q21" s="516"/>
      <c r="R21" s="520"/>
      <c r="S21" s="516"/>
      <c r="T21" s="520"/>
      <c r="U21" s="516"/>
      <c r="V21" s="520"/>
      <c r="W21" s="516"/>
      <c r="X21" s="515"/>
      <c r="Y21" s="516"/>
      <c r="Z21" s="513"/>
      <c r="AA21" s="507"/>
      <c r="AB21" s="460"/>
      <c r="AC21" s="461"/>
      <c r="AD21" s="808"/>
      <c r="AE21" s="809"/>
      <c r="AF21" s="809"/>
      <c r="AG21" s="810"/>
      <c r="AH21" s="851"/>
      <c r="AI21" s="810"/>
      <c r="AJ21" s="461"/>
      <c r="AK21" s="544"/>
      <c r="AL21" s="461"/>
      <c r="AM21" s="545"/>
    </row>
    <row r="22" spans="1:39">
      <c r="A22" s="509"/>
      <c r="B22" s="501"/>
      <c r="C22" s="496"/>
      <c r="D22" s="497"/>
      <c r="E22" s="498">
        <v>9</v>
      </c>
      <c r="F22" s="499"/>
      <c r="G22" s="499"/>
      <c r="H22" s="499"/>
      <c r="I22" s="499"/>
      <c r="J22" s="499"/>
      <c r="K22" s="501"/>
      <c r="L22" s="499"/>
      <c r="M22" s="501"/>
      <c r="N22" s="499"/>
      <c r="O22" s="501"/>
      <c r="P22" s="499"/>
      <c r="Q22" s="501"/>
      <c r="R22" s="499"/>
      <c r="S22" s="501"/>
      <c r="T22" s="499"/>
      <c r="U22" s="501"/>
      <c r="V22" s="499"/>
      <c r="W22" s="501"/>
      <c r="X22" s="535"/>
      <c r="Y22" s="536"/>
      <c r="Z22" s="506"/>
      <c r="AA22" s="507"/>
      <c r="AB22" s="460"/>
      <c r="AC22" s="461"/>
      <c r="AD22" s="837"/>
      <c r="AE22" s="838"/>
      <c r="AF22" s="838"/>
      <c r="AG22" s="839"/>
      <c r="AH22" s="845"/>
      <c r="AI22" s="839"/>
      <c r="AJ22" s="461"/>
      <c r="AK22" s="544"/>
      <c r="AL22" s="461"/>
      <c r="AM22" s="545"/>
    </row>
    <row r="23" spans="1:39" ht="13.5" thickBot="1">
      <c r="A23" s="509"/>
      <c r="B23" s="501"/>
      <c r="C23" s="499"/>
      <c r="D23" s="501"/>
      <c r="E23" s="510"/>
      <c r="F23" s="499"/>
      <c r="G23" s="499"/>
      <c r="H23" s="499"/>
      <c r="I23" s="499"/>
      <c r="J23" s="499"/>
      <c r="K23" s="501"/>
      <c r="L23" s="499"/>
      <c r="M23" s="501"/>
      <c r="N23" s="499"/>
      <c r="O23" s="501"/>
      <c r="P23" s="499"/>
      <c r="Q23" s="501"/>
      <c r="R23" s="499"/>
      <c r="S23" s="501"/>
      <c r="T23" s="499"/>
      <c r="U23" s="501"/>
      <c r="V23" s="499"/>
      <c r="W23" s="501"/>
      <c r="X23" s="509"/>
      <c r="Y23" s="548"/>
      <c r="Z23" s="513"/>
      <c r="AA23" s="507"/>
      <c r="AB23" s="460"/>
      <c r="AC23" s="461"/>
      <c r="AD23" s="854"/>
      <c r="AE23" s="855"/>
      <c r="AF23" s="855"/>
      <c r="AG23" s="844"/>
      <c r="AH23" s="843"/>
      <c r="AI23" s="844"/>
      <c r="AJ23" s="493"/>
      <c r="AK23" s="542"/>
      <c r="AL23" s="493"/>
      <c r="AM23" s="543"/>
    </row>
    <row r="24" spans="1:39" ht="13.5" thickBot="1">
      <c r="A24" s="539"/>
      <c r="B24" s="540"/>
      <c r="C24" s="517"/>
      <c r="D24" s="518"/>
      <c r="E24" s="519">
        <v>10</v>
      </c>
      <c r="F24" s="520"/>
      <c r="G24" s="520"/>
      <c r="H24" s="520"/>
      <c r="I24" s="520"/>
      <c r="J24" s="520"/>
      <c r="K24" s="516"/>
      <c r="L24" s="520"/>
      <c r="M24" s="516"/>
      <c r="N24" s="520"/>
      <c r="O24" s="516"/>
      <c r="P24" s="520"/>
      <c r="Q24" s="516"/>
      <c r="R24" s="520"/>
      <c r="S24" s="516"/>
      <c r="T24" s="520"/>
      <c r="U24" s="516"/>
      <c r="V24" s="520"/>
      <c r="W24" s="516"/>
      <c r="X24" s="521"/>
      <c r="Y24" s="518"/>
      <c r="Z24" s="506"/>
      <c r="AA24" s="507"/>
      <c r="AB24" s="460"/>
      <c r="AC24" s="461"/>
      <c r="AD24" s="492" t="s">
        <v>168</v>
      </c>
      <c r="AE24" s="493"/>
      <c r="AF24" s="493"/>
      <c r="AG24" s="493"/>
      <c r="AH24" s="493"/>
      <c r="AI24" s="493"/>
      <c r="AJ24" s="493"/>
      <c r="AK24" s="493"/>
      <c r="AL24" s="493"/>
      <c r="AM24" s="493"/>
    </row>
    <row r="25" spans="1:39" ht="13.5" thickBot="1">
      <c r="A25" s="515"/>
      <c r="B25" s="516"/>
      <c r="C25" s="520"/>
      <c r="D25" s="516"/>
      <c r="E25" s="527"/>
      <c r="F25" s="520"/>
      <c r="G25" s="520"/>
      <c r="H25" s="520"/>
      <c r="I25" s="520"/>
      <c r="J25" s="520"/>
      <c r="K25" s="516"/>
      <c r="L25" s="520"/>
      <c r="M25" s="516"/>
      <c r="N25" s="520"/>
      <c r="O25" s="516"/>
      <c r="P25" s="520"/>
      <c r="Q25" s="516"/>
      <c r="R25" s="520"/>
      <c r="S25" s="516"/>
      <c r="T25" s="520"/>
      <c r="U25" s="516"/>
      <c r="V25" s="520"/>
      <c r="W25" s="516"/>
      <c r="X25" s="515"/>
      <c r="Y25" s="516"/>
      <c r="Z25" s="513"/>
      <c r="AA25" s="507"/>
      <c r="AB25" s="460"/>
      <c r="AC25" s="461"/>
      <c r="AD25" s="508" t="s">
        <v>169</v>
      </c>
      <c r="AE25" s="464"/>
      <c r="AF25" s="462" t="s">
        <v>170</v>
      </c>
      <c r="AG25" s="464"/>
      <c r="AH25" s="462" t="s">
        <v>171</v>
      </c>
      <c r="AI25" s="464"/>
      <c r="AJ25" s="828" t="s">
        <v>172</v>
      </c>
      <c r="AK25" s="829"/>
      <c r="AL25" s="829"/>
      <c r="AM25" s="830"/>
    </row>
    <row r="26" spans="1:39" ht="13.5" thickBot="1">
      <c r="A26" s="509"/>
      <c r="B26" s="501"/>
      <c r="C26" s="496"/>
      <c r="D26" s="497"/>
      <c r="E26" s="498">
        <v>11</v>
      </c>
      <c r="F26" s="499"/>
      <c r="G26" s="499"/>
      <c r="H26" s="499"/>
      <c r="I26" s="499"/>
      <c r="J26" s="499"/>
      <c r="K26" s="501"/>
      <c r="L26" s="499"/>
      <c r="M26" s="501"/>
      <c r="N26" s="499"/>
      <c r="O26" s="501"/>
      <c r="P26" s="499"/>
      <c r="Q26" s="501"/>
      <c r="R26" s="499"/>
      <c r="S26" s="501"/>
      <c r="T26" s="499"/>
      <c r="U26" s="501"/>
      <c r="V26" s="499"/>
      <c r="W26" s="501"/>
      <c r="X26" s="535"/>
      <c r="Y26" s="536"/>
      <c r="Z26" s="506"/>
      <c r="AA26" s="507"/>
      <c r="AB26" s="460"/>
      <c r="AC26" s="461"/>
      <c r="AD26" s="549"/>
      <c r="AE26" s="542"/>
      <c r="AF26" s="493"/>
      <c r="AG26" s="542"/>
      <c r="AH26" s="493"/>
      <c r="AI26" s="542"/>
      <c r="AJ26" s="493"/>
      <c r="AK26" s="493"/>
      <c r="AL26" s="493"/>
      <c r="AM26" s="543"/>
    </row>
    <row r="27" spans="1:39" ht="13.5" thickBot="1">
      <c r="A27" s="509"/>
      <c r="B27" s="501"/>
      <c r="C27" s="499"/>
      <c r="D27" s="501"/>
      <c r="E27" s="510"/>
      <c r="F27" s="499"/>
      <c r="G27" s="499"/>
      <c r="H27" s="499"/>
      <c r="I27" s="499"/>
      <c r="J27" s="499"/>
      <c r="K27" s="501"/>
      <c r="L27" s="499"/>
      <c r="M27" s="501"/>
      <c r="N27" s="499"/>
      <c r="O27" s="501"/>
      <c r="P27" s="499"/>
      <c r="Q27" s="501"/>
      <c r="R27" s="499"/>
      <c r="S27" s="501"/>
      <c r="T27" s="499"/>
      <c r="U27" s="501"/>
      <c r="V27" s="499"/>
      <c r="W27" s="501"/>
      <c r="X27" s="509"/>
      <c r="Y27" s="501"/>
      <c r="Z27" s="513"/>
      <c r="AA27" s="507"/>
      <c r="AB27" s="460"/>
      <c r="AC27" s="461"/>
      <c r="AD27" s="508" t="s">
        <v>173</v>
      </c>
      <c r="AE27" s="462"/>
      <c r="AF27" s="462"/>
      <c r="AG27" s="462"/>
      <c r="AH27" s="464"/>
      <c r="AI27" s="824" t="s">
        <v>174</v>
      </c>
      <c r="AJ27" s="825"/>
      <c r="AK27" s="550"/>
      <c r="AL27" s="550"/>
      <c r="AM27" s="551"/>
    </row>
    <row r="28" spans="1:39" ht="13.5" thickBot="1">
      <c r="A28" s="515"/>
      <c r="B28" s="516"/>
      <c r="C28" s="517"/>
      <c r="D28" s="518"/>
      <c r="E28" s="519">
        <v>12</v>
      </c>
      <c r="F28" s="520"/>
      <c r="G28" s="520"/>
      <c r="H28" s="520"/>
      <c r="I28" s="520"/>
      <c r="J28" s="520"/>
      <c r="K28" s="516"/>
      <c r="L28" s="520"/>
      <c r="M28" s="516"/>
      <c r="N28" s="520"/>
      <c r="O28" s="516"/>
      <c r="P28" s="520"/>
      <c r="Q28" s="516"/>
      <c r="R28" s="520"/>
      <c r="S28" s="516"/>
      <c r="T28" s="520"/>
      <c r="U28" s="516"/>
      <c r="V28" s="520"/>
      <c r="W28" s="516"/>
      <c r="X28" s="521"/>
      <c r="Y28" s="518"/>
      <c r="Z28" s="506"/>
      <c r="AA28" s="507"/>
      <c r="AB28" s="460"/>
      <c r="AC28" s="461"/>
      <c r="AD28" s="549"/>
      <c r="AE28" s="493"/>
      <c r="AF28" s="493"/>
      <c r="AG28" s="493"/>
      <c r="AH28" s="542"/>
      <c r="AI28" s="826"/>
      <c r="AJ28" s="827"/>
      <c r="AK28" s="550"/>
      <c r="AL28" s="550"/>
      <c r="AM28" s="551"/>
    </row>
    <row r="29" spans="1:39" ht="13.5" thickBot="1">
      <c r="A29" s="515"/>
      <c r="B29" s="516"/>
      <c r="C29" s="552"/>
      <c r="D29" s="540"/>
      <c r="E29" s="553"/>
      <c r="F29" s="552"/>
      <c r="G29" s="552"/>
      <c r="H29" s="552"/>
      <c r="I29" s="552"/>
      <c r="J29" s="552"/>
      <c r="K29" s="540"/>
      <c r="L29" s="552"/>
      <c r="M29" s="540"/>
      <c r="N29" s="552"/>
      <c r="O29" s="540"/>
      <c r="P29" s="552"/>
      <c r="Q29" s="540"/>
      <c r="R29" s="552"/>
      <c r="S29" s="540"/>
      <c r="T29" s="552"/>
      <c r="U29" s="540"/>
      <c r="V29" s="552"/>
      <c r="W29" s="540"/>
      <c r="X29" s="539"/>
      <c r="Y29" s="540"/>
      <c r="Z29" s="513"/>
      <c r="AA29" s="507"/>
      <c r="AB29" s="460"/>
      <c r="AC29" s="461"/>
      <c r="AD29" s="554"/>
      <c r="AI29" s="555" t="s">
        <v>175</v>
      </c>
      <c r="AJ29" s="556"/>
      <c r="AK29" s="557"/>
      <c r="AL29" s="557"/>
      <c r="AM29" s="558"/>
    </row>
    <row r="30" spans="1:39" ht="13.5" thickBot="1">
      <c r="A30" s="546"/>
      <c r="B30" s="547"/>
      <c r="C30" s="496"/>
      <c r="D30" s="497"/>
      <c r="E30" s="498" t="s">
        <v>176</v>
      </c>
      <c r="F30" s="499"/>
      <c r="G30" s="499"/>
      <c r="H30" s="499"/>
      <c r="I30" s="499"/>
      <c r="J30" s="499"/>
      <c r="K30" s="501"/>
      <c r="L30" s="499"/>
      <c r="M30" s="501"/>
      <c r="N30" s="499"/>
      <c r="O30" s="501"/>
      <c r="P30" s="499"/>
      <c r="Q30" s="501"/>
      <c r="R30" s="499"/>
      <c r="S30" s="501"/>
      <c r="T30" s="499"/>
      <c r="U30" s="501"/>
      <c r="V30" s="499"/>
      <c r="W30" s="501"/>
      <c r="X30" s="535"/>
      <c r="Y30" s="536"/>
      <c r="Z30" s="506"/>
      <c r="AA30" s="507"/>
      <c r="AB30" s="460"/>
      <c r="AC30" s="461"/>
      <c r="AD30" s="559" t="s">
        <v>177</v>
      </c>
    </row>
    <row r="31" spans="1:39" ht="15" customHeight="1" thickBot="1">
      <c r="A31" s="509"/>
      <c r="B31" s="501"/>
      <c r="C31" s="499"/>
      <c r="D31" s="501"/>
      <c r="E31" s="510"/>
      <c r="F31" s="499"/>
      <c r="G31" s="499"/>
      <c r="H31" s="499"/>
      <c r="I31" s="499"/>
      <c r="J31" s="499"/>
      <c r="K31" s="501"/>
      <c r="L31" s="499"/>
      <c r="M31" s="501"/>
      <c r="N31" s="499"/>
      <c r="O31" s="501"/>
      <c r="P31" s="499"/>
      <c r="Q31" s="501"/>
      <c r="R31" s="499"/>
      <c r="S31" s="501"/>
      <c r="T31" s="499"/>
      <c r="U31" s="501"/>
      <c r="V31" s="499"/>
      <c r="W31" s="501"/>
      <c r="X31" s="509"/>
      <c r="Y31" s="548"/>
      <c r="Z31" s="513"/>
      <c r="AA31" s="507"/>
      <c r="AB31" s="460"/>
      <c r="AC31" s="461"/>
      <c r="AD31" s="508" t="s">
        <v>178</v>
      </c>
      <c r="AE31" s="560"/>
      <c r="AF31" s="852" t="s">
        <v>196</v>
      </c>
      <c r="AG31" s="817" t="s">
        <v>179</v>
      </c>
      <c r="AH31" s="818"/>
      <c r="AI31" s="835"/>
      <c r="AJ31" s="817" t="s">
        <v>209</v>
      </c>
      <c r="AK31" s="835"/>
      <c r="AL31" s="831" t="s">
        <v>180</v>
      </c>
      <c r="AM31" s="832"/>
    </row>
    <row r="32" spans="1:39">
      <c r="A32" s="515"/>
      <c r="B32" s="516"/>
      <c r="C32" s="517"/>
      <c r="D32" s="518"/>
      <c r="E32" s="519" t="s">
        <v>181</v>
      </c>
      <c r="F32" s="520"/>
      <c r="G32" s="520"/>
      <c r="H32" s="520"/>
      <c r="I32" s="520"/>
      <c r="J32" s="520"/>
      <c r="K32" s="516"/>
      <c r="L32" s="520"/>
      <c r="M32" s="516"/>
      <c r="N32" s="520"/>
      <c r="O32" s="516"/>
      <c r="P32" s="520"/>
      <c r="Q32" s="516"/>
      <c r="R32" s="520"/>
      <c r="S32" s="516"/>
      <c r="T32" s="520"/>
      <c r="U32" s="516"/>
      <c r="V32" s="520"/>
      <c r="W32" s="516"/>
      <c r="X32" s="521"/>
      <c r="Y32" s="518"/>
      <c r="Z32" s="506"/>
      <c r="AA32" s="507"/>
      <c r="AB32" s="460"/>
      <c r="AC32" s="561"/>
      <c r="AD32" s="562"/>
      <c r="AE32" s="514"/>
      <c r="AF32" s="853"/>
      <c r="AG32" s="805"/>
      <c r="AH32" s="806"/>
      <c r="AI32" s="836"/>
      <c r="AJ32" s="805"/>
      <c r="AK32" s="836"/>
      <c r="AL32" s="833"/>
      <c r="AM32" s="834"/>
    </row>
    <row r="33" spans="1:39" ht="13.5" thickBot="1">
      <c r="A33" s="515"/>
      <c r="B33" s="516"/>
      <c r="C33" s="520"/>
      <c r="D33" s="516"/>
      <c r="E33" s="527"/>
      <c r="F33" s="520"/>
      <c r="G33" s="520"/>
      <c r="H33" s="520"/>
      <c r="I33" s="520"/>
      <c r="J33" s="520"/>
      <c r="K33" s="516"/>
      <c r="L33" s="520"/>
      <c r="M33" s="516"/>
      <c r="N33" s="520"/>
      <c r="O33" s="516"/>
      <c r="P33" s="520"/>
      <c r="Q33" s="516"/>
      <c r="R33" s="520"/>
      <c r="S33" s="516"/>
      <c r="T33" s="520"/>
      <c r="U33" s="516"/>
      <c r="V33" s="520"/>
      <c r="W33" s="516"/>
      <c r="X33" s="515"/>
      <c r="Y33" s="516"/>
      <c r="Z33" s="513"/>
      <c r="AA33" s="507"/>
      <c r="AB33" s="460"/>
      <c r="AD33" s="563"/>
      <c r="AE33" s="544"/>
      <c r="AF33" s="564"/>
      <c r="AG33" s="461"/>
      <c r="AH33" s="461"/>
      <c r="AI33" s="461"/>
      <c r="AJ33" s="565"/>
      <c r="AK33" s="461"/>
      <c r="AL33" s="565"/>
      <c r="AM33" s="545"/>
    </row>
    <row r="34" spans="1:39">
      <c r="A34" s="509"/>
      <c r="B34" s="501"/>
      <c r="C34" s="496"/>
      <c r="D34" s="497"/>
      <c r="E34" s="498" t="s">
        <v>182</v>
      </c>
      <c r="F34" s="499"/>
      <c r="G34" s="499"/>
      <c r="H34" s="499"/>
      <c r="I34" s="499"/>
      <c r="J34" s="499"/>
      <c r="K34" s="501"/>
      <c r="L34" s="499"/>
      <c r="M34" s="501"/>
      <c r="N34" s="499"/>
      <c r="O34" s="501"/>
      <c r="P34" s="499"/>
      <c r="Q34" s="501"/>
      <c r="R34" s="499"/>
      <c r="S34" s="501"/>
      <c r="T34" s="499"/>
      <c r="U34" s="501"/>
      <c r="V34" s="499"/>
      <c r="W34" s="501"/>
      <c r="X34" s="535"/>
      <c r="Y34" s="536"/>
      <c r="Z34" s="506"/>
      <c r="AA34" s="507"/>
      <c r="AB34" s="460"/>
      <c r="AD34" s="563"/>
      <c r="AE34" s="544"/>
      <c r="AF34" s="564"/>
      <c r="AG34" s="461"/>
      <c r="AH34" s="461"/>
      <c r="AI34" s="461"/>
      <c r="AJ34" s="565"/>
      <c r="AK34" s="461"/>
      <c r="AL34" s="565"/>
      <c r="AM34" s="545"/>
    </row>
    <row r="35" spans="1:39" ht="13.5" thickBot="1">
      <c r="A35" s="509"/>
      <c r="B35" s="501"/>
      <c r="C35" s="499"/>
      <c r="D35" s="501"/>
      <c r="E35" s="510"/>
      <c r="F35" s="499"/>
      <c r="G35" s="499"/>
      <c r="H35" s="499"/>
      <c r="I35" s="499"/>
      <c r="J35" s="499"/>
      <c r="K35" s="501"/>
      <c r="L35" s="499"/>
      <c r="M35" s="501"/>
      <c r="N35" s="499"/>
      <c r="O35" s="501"/>
      <c r="P35" s="499"/>
      <c r="Q35" s="501"/>
      <c r="R35" s="499"/>
      <c r="S35" s="501"/>
      <c r="T35" s="499"/>
      <c r="U35" s="501"/>
      <c r="V35" s="499"/>
      <c r="W35" s="501"/>
      <c r="X35" s="509"/>
      <c r="Y35" s="501"/>
      <c r="Z35" s="513"/>
      <c r="AA35" s="507"/>
      <c r="AB35" s="460"/>
      <c r="AD35" s="563"/>
      <c r="AE35" s="544"/>
      <c r="AF35" s="564"/>
      <c r="AG35" s="461"/>
      <c r="AH35" s="461"/>
      <c r="AI35" s="461"/>
      <c r="AJ35" s="565"/>
      <c r="AK35" s="461"/>
      <c r="AL35" s="565"/>
      <c r="AM35" s="545"/>
    </row>
    <row r="36" spans="1:39" ht="13.5" thickBot="1">
      <c r="A36" s="539"/>
      <c r="B36" s="540"/>
      <c r="C36" s="517"/>
      <c r="D36" s="518"/>
      <c r="E36" s="519" t="s">
        <v>183</v>
      </c>
      <c r="F36" s="520"/>
      <c r="G36" s="520"/>
      <c r="H36" s="520"/>
      <c r="I36" s="520"/>
      <c r="J36" s="520"/>
      <c r="K36" s="516"/>
      <c r="L36" s="520"/>
      <c r="M36" s="516"/>
      <c r="N36" s="520"/>
      <c r="O36" s="516"/>
      <c r="P36" s="520"/>
      <c r="Q36" s="516"/>
      <c r="R36" s="520"/>
      <c r="S36" s="516"/>
      <c r="T36" s="520"/>
      <c r="U36" s="516"/>
      <c r="V36" s="520"/>
      <c r="W36" s="516"/>
      <c r="X36" s="521"/>
      <c r="Y36" s="518"/>
      <c r="Z36" s="506"/>
      <c r="AA36" s="507"/>
      <c r="AB36" s="460"/>
      <c r="AD36" s="563"/>
      <c r="AE36" s="544"/>
      <c r="AF36" s="564"/>
      <c r="AG36" s="461"/>
      <c r="AH36" s="461"/>
      <c r="AI36" s="461"/>
      <c r="AJ36" s="565"/>
      <c r="AK36" s="461"/>
      <c r="AL36" s="565"/>
      <c r="AM36" s="545"/>
    </row>
    <row r="37" spans="1:39" ht="13.5" thickBot="1">
      <c r="A37" s="566"/>
      <c r="B37" s="567"/>
      <c r="C37" s="552"/>
      <c r="D37" s="540"/>
      <c r="E37" s="553"/>
      <c r="F37" s="552"/>
      <c r="G37" s="552"/>
      <c r="H37" s="552"/>
      <c r="I37" s="552"/>
      <c r="J37" s="552"/>
      <c r="K37" s="540"/>
      <c r="L37" s="552"/>
      <c r="M37" s="540"/>
      <c r="N37" s="552"/>
      <c r="O37" s="540"/>
      <c r="P37" s="552"/>
      <c r="Q37" s="540"/>
      <c r="R37" s="552"/>
      <c r="S37" s="540"/>
      <c r="T37" s="552"/>
      <c r="U37" s="540"/>
      <c r="V37" s="552"/>
      <c r="W37" s="540"/>
      <c r="X37" s="539"/>
      <c r="Y37" s="540"/>
      <c r="Z37" s="513"/>
      <c r="AA37" s="507"/>
      <c r="AB37" s="460"/>
      <c r="AD37" s="563"/>
      <c r="AE37" s="544"/>
      <c r="AF37" s="564"/>
      <c r="AG37" s="461"/>
      <c r="AH37" s="461"/>
      <c r="AI37" s="461"/>
      <c r="AJ37" s="565"/>
      <c r="AK37" s="461"/>
      <c r="AL37" s="565"/>
      <c r="AM37" s="545"/>
    </row>
    <row r="38" spans="1:39" s="561" customFormat="1" ht="11.25" customHeight="1" thickBot="1">
      <c r="A38" s="458" t="s">
        <v>184</v>
      </c>
      <c r="C38" s="458"/>
      <c r="Q38" s="568" t="s">
        <v>185</v>
      </c>
      <c r="R38" s="569" t="s">
        <v>186</v>
      </c>
      <c r="S38" s="570"/>
      <c r="T38" s="569" t="s">
        <v>187</v>
      </c>
      <c r="U38" s="569"/>
      <c r="V38" s="569" t="s">
        <v>159</v>
      </c>
      <c r="W38" s="569"/>
      <c r="AB38" s="571"/>
      <c r="AC38" s="459"/>
      <c r="AD38" s="563"/>
      <c r="AE38" s="544"/>
      <c r="AF38" s="564"/>
      <c r="AG38" s="461"/>
      <c r="AH38" s="461"/>
      <c r="AI38" s="559"/>
      <c r="AJ38" s="565"/>
      <c r="AK38" s="559"/>
      <c r="AL38" s="565"/>
      <c r="AM38" s="545"/>
    </row>
    <row r="39" spans="1:39" ht="9" customHeight="1" thickBot="1">
      <c r="A39" s="508" t="s">
        <v>188</v>
      </c>
      <c r="B39" s="572"/>
      <c r="C39" s="573"/>
      <c r="D39" s="572"/>
      <c r="E39" s="572"/>
      <c r="F39" s="572"/>
      <c r="G39" s="572"/>
      <c r="H39" s="572"/>
      <c r="I39" s="572"/>
      <c r="J39" s="572"/>
      <c r="K39" s="572"/>
      <c r="L39" s="572"/>
      <c r="M39" s="572"/>
      <c r="N39" s="572"/>
      <c r="O39" s="572"/>
      <c r="P39" s="572"/>
      <c r="Q39" s="560"/>
      <c r="R39" s="572"/>
      <c r="S39" s="560"/>
      <c r="T39" s="572"/>
      <c r="U39" s="560"/>
      <c r="V39" s="572"/>
      <c r="W39" s="560"/>
      <c r="X39" s="817" t="s">
        <v>189</v>
      </c>
      <c r="Y39" s="818"/>
      <c r="Z39" s="818"/>
      <c r="AA39" s="819"/>
      <c r="AB39" s="460"/>
      <c r="AD39" s="549"/>
      <c r="AE39" s="542"/>
      <c r="AF39" s="557"/>
      <c r="AG39" s="493"/>
      <c r="AH39" s="493"/>
      <c r="AI39" s="493"/>
      <c r="AJ39" s="574"/>
      <c r="AK39" s="493"/>
      <c r="AL39" s="574"/>
      <c r="AM39" s="543"/>
    </row>
    <row r="40" spans="1:39" ht="10.5" customHeight="1" thickBot="1">
      <c r="A40" s="575"/>
      <c r="B40" s="576"/>
      <c r="C40" s="577"/>
      <c r="D40" s="576"/>
      <c r="E40" s="576"/>
      <c r="F40" s="576"/>
      <c r="G40" s="576"/>
      <c r="H40" s="576"/>
      <c r="I40" s="576"/>
      <c r="J40" s="576"/>
      <c r="K40" s="576"/>
      <c r="L40" s="576"/>
      <c r="M40" s="576"/>
      <c r="N40" s="576"/>
      <c r="O40" s="576"/>
      <c r="P40" s="576"/>
      <c r="Q40" s="578"/>
      <c r="R40" s="576"/>
      <c r="S40" s="578"/>
      <c r="T40" s="576"/>
      <c r="U40" s="578"/>
      <c r="V40" s="576"/>
      <c r="W40" s="578"/>
      <c r="X40" s="820"/>
      <c r="Y40" s="821"/>
      <c r="Z40" s="821"/>
      <c r="AA40" s="822"/>
      <c r="AB40" s="460"/>
      <c r="AD40" s="492" t="s">
        <v>190</v>
      </c>
      <c r="AE40" s="493"/>
      <c r="AF40" s="493"/>
      <c r="AG40" s="493"/>
      <c r="AH40" s="493"/>
      <c r="AI40" s="493"/>
      <c r="AJ40" s="493"/>
      <c r="AK40" s="493"/>
      <c r="AL40" s="493"/>
      <c r="AM40" s="493"/>
    </row>
    <row r="41" spans="1:39" ht="9.75" customHeight="1">
      <c r="A41" s="537" t="s">
        <v>188</v>
      </c>
      <c r="B41" s="461"/>
      <c r="C41" s="579"/>
      <c r="D41" s="461"/>
      <c r="E41" s="461"/>
      <c r="F41" s="461"/>
      <c r="G41" s="461"/>
      <c r="H41" s="461"/>
      <c r="I41" s="461"/>
      <c r="J41" s="461"/>
      <c r="K41" s="461"/>
      <c r="L41" s="461"/>
      <c r="M41" s="461"/>
      <c r="N41" s="461"/>
      <c r="O41" s="461"/>
      <c r="P41" s="461"/>
      <c r="Q41" s="544"/>
      <c r="R41" s="461"/>
      <c r="S41" s="544"/>
      <c r="T41" s="461"/>
      <c r="U41" s="544"/>
      <c r="V41" s="461"/>
      <c r="W41" s="544"/>
      <c r="X41" s="523"/>
      <c r="Y41" s="461"/>
      <c r="Z41" s="461"/>
      <c r="AA41" s="545"/>
      <c r="AB41" s="460"/>
      <c r="AD41" s="508" t="s">
        <v>40</v>
      </c>
      <c r="AE41" s="462"/>
      <c r="AF41" s="462"/>
      <c r="AG41" s="462"/>
      <c r="AH41" s="462"/>
      <c r="AI41" s="464"/>
      <c r="AJ41" s="462" t="s">
        <v>23</v>
      </c>
      <c r="AK41" s="462"/>
      <c r="AL41" s="462"/>
      <c r="AM41" s="463"/>
    </row>
    <row r="42" spans="1:39" ht="10.5" customHeight="1" thickBot="1">
      <c r="A42" s="580"/>
      <c r="B42" s="581"/>
      <c r="C42" s="582"/>
      <c r="D42" s="581"/>
      <c r="E42" s="581"/>
      <c r="F42" s="581"/>
      <c r="G42" s="581"/>
      <c r="H42" s="581"/>
      <c r="I42" s="581"/>
      <c r="J42" s="581"/>
      <c r="K42" s="581"/>
      <c r="L42" s="581"/>
      <c r="M42" s="581"/>
      <c r="N42" s="581"/>
      <c r="O42" s="581"/>
      <c r="P42" s="581"/>
      <c r="Q42" s="583"/>
      <c r="R42" s="581"/>
      <c r="S42" s="583"/>
      <c r="T42" s="581"/>
      <c r="U42" s="583"/>
      <c r="V42" s="581"/>
      <c r="W42" s="583"/>
      <c r="X42" s="581"/>
      <c r="Y42" s="581"/>
      <c r="Z42" s="581"/>
      <c r="AA42" s="584"/>
      <c r="AB42" s="460"/>
      <c r="AD42" s="585"/>
      <c r="AE42" s="493"/>
      <c r="AF42" s="493"/>
      <c r="AG42" s="493"/>
      <c r="AH42" s="493"/>
      <c r="AI42" s="542"/>
      <c r="AJ42" s="493"/>
      <c r="AK42" s="493"/>
      <c r="AL42" s="493"/>
      <c r="AM42" s="543"/>
    </row>
  </sheetData>
  <mergeCells count="34">
    <mergeCell ref="A2:B2"/>
    <mergeCell ref="E2:E5"/>
    <mergeCell ref="L2:Q2"/>
    <mergeCell ref="X2:Y2"/>
    <mergeCell ref="Z2:AA5"/>
    <mergeCell ref="L5:Q5"/>
    <mergeCell ref="AH18:AI18"/>
    <mergeCell ref="AD17:AG17"/>
    <mergeCell ref="AH17:AI17"/>
    <mergeCell ref="AH22:AI22"/>
    <mergeCell ref="AH11:AI11"/>
    <mergeCell ref="AD13:AF13"/>
    <mergeCell ref="AD16:AG16"/>
    <mergeCell ref="AH16:AI16"/>
    <mergeCell ref="AH21:AI21"/>
    <mergeCell ref="AD18:AG18"/>
    <mergeCell ref="X39:AA40"/>
    <mergeCell ref="AD19:AM19"/>
    <mergeCell ref="AI27:AJ28"/>
    <mergeCell ref="AJ25:AM25"/>
    <mergeCell ref="AL31:AM32"/>
    <mergeCell ref="AJ31:AK32"/>
    <mergeCell ref="AD22:AG22"/>
    <mergeCell ref="AD21:AG21"/>
    <mergeCell ref="AH23:AI23"/>
    <mergeCell ref="AF31:AF32"/>
    <mergeCell ref="AD23:AG23"/>
    <mergeCell ref="AG31:AI32"/>
    <mergeCell ref="AE1:AJ1"/>
    <mergeCell ref="AK10:AM11"/>
    <mergeCell ref="AD7:AF7"/>
    <mergeCell ref="AD11:AF11"/>
    <mergeCell ref="AI7:AM7"/>
    <mergeCell ref="AG10:AJ10"/>
  </mergeCells>
  <phoneticPr fontId="65" type="noConversion"/>
  <printOptions horizontalCentered="1" verticalCentered="1"/>
  <pageMargins left="0.57999999999999996" right="0.39370078740157483" top="0.23622047244094491" bottom="0.27559055118110237" header="0.23622047244094491" footer="0.27559055118110237"/>
  <pageSetup paperSize="9" scale="98" orientation="landscape" horizontalDpi="360" r:id="rId1"/>
  <headerFooter alignWithMargins="0"/>
  <drawing r:id="rId2"/>
  <legacyDrawing r:id="rId3"/>
</worksheet>
</file>

<file path=xl/worksheets/sheet7.xml><?xml version="1.0" encoding="utf-8"?>
<worksheet xmlns="http://schemas.openxmlformats.org/spreadsheetml/2006/main" xmlns:r="http://schemas.openxmlformats.org/officeDocument/2006/relationships">
  <sheetPr codeName="Лист7"/>
  <dimension ref="A1:BD42"/>
  <sheetViews>
    <sheetView showGridLines="0" workbookViewId="0">
      <selection activeCell="AD3" sqref="AD3"/>
    </sheetView>
  </sheetViews>
  <sheetFormatPr defaultRowHeight="12.75"/>
  <cols>
    <col min="1" max="5" width="2.42578125" style="459" customWidth="1"/>
    <col min="6" max="23" width="1.7109375" style="459" customWidth="1"/>
    <col min="24" max="25" width="2.42578125" style="459" customWidth="1"/>
    <col min="26" max="26" width="1.7109375" style="459" customWidth="1"/>
    <col min="27" max="27" width="3.7109375" style="459" customWidth="1"/>
    <col min="28" max="29" width="6.85546875" style="459" customWidth="1"/>
    <col min="30" max="34" width="2.42578125" style="459" customWidth="1"/>
    <col min="35" max="52" width="1.7109375" style="459" customWidth="1"/>
    <col min="53" max="54" width="2.42578125" style="459" customWidth="1"/>
    <col min="55" max="55" width="1.5703125" style="459" customWidth="1"/>
    <col min="56" max="56" width="3.7109375" style="459" customWidth="1"/>
    <col min="57" max="16384" width="9.140625" style="459"/>
  </cols>
  <sheetData>
    <row r="1" spans="1:56" ht="13.5" thickBot="1">
      <c r="A1" s="458" t="s">
        <v>191</v>
      </c>
      <c r="AB1" s="460"/>
      <c r="AD1" s="458" t="s">
        <v>192</v>
      </c>
    </row>
    <row r="2" spans="1:56" s="466" customFormat="1" ht="9" customHeight="1">
      <c r="A2" s="856" t="s">
        <v>145</v>
      </c>
      <c r="B2" s="857"/>
      <c r="C2" s="462"/>
      <c r="D2" s="463"/>
      <c r="E2" s="858" t="s">
        <v>150</v>
      </c>
      <c r="F2" s="462" t="s">
        <v>147</v>
      </c>
      <c r="G2" s="462"/>
      <c r="H2" s="462"/>
      <c r="I2" s="462"/>
      <c r="J2" s="462"/>
      <c r="K2" s="464"/>
      <c r="L2" s="831" t="s">
        <v>148</v>
      </c>
      <c r="M2" s="861"/>
      <c r="N2" s="861"/>
      <c r="O2" s="861"/>
      <c r="P2" s="861"/>
      <c r="Q2" s="862"/>
      <c r="R2" s="462" t="s">
        <v>149</v>
      </c>
      <c r="S2" s="462"/>
      <c r="T2" s="462"/>
      <c r="U2" s="462"/>
      <c r="V2" s="462"/>
      <c r="W2" s="463"/>
      <c r="X2" s="863" t="s">
        <v>150</v>
      </c>
      <c r="Y2" s="864"/>
      <c r="Z2" s="865" t="s">
        <v>151</v>
      </c>
      <c r="AA2" s="866"/>
      <c r="AB2" s="465"/>
      <c r="AC2" s="586"/>
      <c r="AD2" s="856" t="s">
        <v>145</v>
      </c>
      <c r="AE2" s="857"/>
      <c r="AF2" s="462"/>
      <c r="AG2" s="463"/>
      <c r="AH2" s="858" t="s">
        <v>150</v>
      </c>
      <c r="AI2" s="462" t="s">
        <v>147</v>
      </c>
      <c r="AJ2" s="462"/>
      <c r="AK2" s="462"/>
      <c r="AL2" s="462"/>
      <c r="AM2" s="462"/>
      <c r="AN2" s="464"/>
      <c r="AO2" s="831" t="s">
        <v>148</v>
      </c>
      <c r="AP2" s="861"/>
      <c r="AQ2" s="861"/>
      <c r="AR2" s="861"/>
      <c r="AS2" s="861"/>
      <c r="AT2" s="862"/>
      <c r="AU2" s="462" t="s">
        <v>149</v>
      </c>
      <c r="AV2" s="462"/>
      <c r="AW2" s="462"/>
      <c r="AX2" s="462"/>
      <c r="AY2" s="462"/>
      <c r="AZ2" s="463"/>
      <c r="BA2" s="863" t="s">
        <v>150</v>
      </c>
      <c r="BB2" s="864"/>
      <c r="BC2" s="865" t="s">
        <v>151</v>
      </c>
      <c r="BD2" s="866"/>
    </row>
    <row r="3" spans="1:56" s="466" customFormat="1" ht="9" customHeight="1">
      <c r="A3" s="467"/>
      <c r="B3" s="468"/>
      <c r="C3" s="469" t="s">
        <v>152</v>
      </c>
      <c r="D3" s="470"/>
      <c r="E3" s="859"/>
      <c r="F3" s="471"/>
      <c r="G3" s="471"/>
      <c r="H3" s="471"/>
      <c r="I3" s="471"/>
      <c r="J3" s="471"/>
      <c r="K3" s="472"/>
      <c r="L3" s="473"/>
      <c r="M3" s="474"/>
      <c r="N3" s="475"/>
      <c r="O3" s="474"/>
      <c r="P3" s="474"/>
      <c r="Q3" s="476"/>
      <c r="R3" s="473"/>
      <c r="S3" s="473"/>
      <c r="T3" s="473"/>
      <c r="U3" s="473"/>
      <c r="V3" s="473"/>
      <c r="W3" s="477"/>
      <c r="X3" s="478"/>
      <c r="Y3" s="477"/>
      <c r="Z3" s="867"/>
      <c r="AA3" s="868"/>
      <c r="AB3" s="465"/>
      <c r="AD3" s="467"/>
      <c r="AE3" s="468"/>
      <c r="AF3" s="469" t="s">
        <v>152</v>
      </c>
      <c r="AG3" s="470"/>
      <c r="AH3" s="859"/>
      <c r="AI3" s="471"/>
      <c r="AJ3" s="471"/>
      <c r="AK3" s="471"/>
      <c r="AL3" s="471"/>
      <c r="AM3" s="471"/>
      <c r="AN3" s="472"/>
      <c r="AO3" s="473"/>
      <c r="AP3" s="474"/>
      <c r="AQ3" s="475"/>
      <c r="AR3" s="474"/>
      <c r="AS3" s="474"/>
      <c r="AT3" s="476"/>
      <c r="AU3" s="473"/>
      <c r="AV3" s="473"/>
      <c r="AW3" s="473"/>
      <c r="AX3" s="473"/>
      <c r="AY3" s="473"/>
      <c r="AZ3" s="477"/>
      <c r="BA3" s="478"/>
      <c r="BB3" s="477"/>
      <c r="BC3" s="867"/>
      <c r="BD3" s="868"/>
    </row>
    <row r="4" spans="1:56" s="466" customFormat="1" ht="9" customHeight="1">
      <c r="A4" s="467"/>
      <c r="B4" s="468"/>
      <c r="C4" s="479"/>
      <c r="D4" s="480"/>
      <c r="E4" s="859"/>
      <c r="F4" s="471"/>
      <c r="G4" s="471"/>
      <c r="H4" s="471"/>
      <c r="I4" s="471"/>
      <c r="J4" s="471"/>
      <c r="K4" s="472"/>
      <c r="L4" s="473"/>
      <c r="M4" s="481"/>
      <c r="N4" s="476"/>
      <c r="O4" s="481"/>
      <c r="P4" s="481"/>
      <c r="Q4" s="476"/>
      <c r="R4" s="473"/>
      <c r="S4" s="473"/>
      <c r="T4" s="473"/>
      <c r="U4" s="473"/>
      <c r="V4" s="473"/>
      <c r="W4" s="477"/>
      <c r="X4" s="478"/>
      <c r="Y4" s="477"/>
      <c r="Z4" s="867"/>
      <c r="AA4" s="868"/>
      <c r="AB4" s="465"/>
      <c r="AD4" s="467"/>
      <c r="AE4" s="468"/>
      <c r="AF4" s="479"/>
      <c r="AG4" s="480"/>
      <c r="AH4" s="859"/>
      <c r="AI4" s="471"/>
      <c r="AJ4" s="471"/>
      <c r="AK4" s="471"/>
      <c r="AL4" s="471"/>
      <c r="AM4" s="471"/>
      <c r="AN4" s="472"/>
      <c r="AO4" s="473"/>
      <c r="AP4" s="481"/>
      <c r="AQ4" s="476"/>
      <c r="AR4" s="481"/>
      <c r="AS4" s="481"/>
      <c r="AT4" s="476"/>
      <c r="AU4" s="473"/>
      <c r="AV4" s="473"/>
      <c r="AW4" s="473"/>
      <c r="AX4" s="473"/>
      <c r="AY4" s="473"/>
      <c r="AZ4" s="477"/>
      <c r="BA4" s="478"/>
      <c r="BB4" s="477"/>
      <c r="BC4" s="867"/>
      <c r="BD4" s="868"/>
    </row>
    <row r="5" spans="1:56" s="466" customFormat="1" ht="9" customHeight="1" thickBot="1">
      <c r="A5" s="483"/>
      <c r="B5" s="484"/>
      <c r="C5" s="485"/>
      <c r="D5" s="486"/>
      <c r="E5" s="860"/>
      <c r="F5" s="487"/>
      <c r="G5" s="487"/>
      <c r="H5" s="487"/>
      <c r="I5" s="487"/>
      <c r="J5" s="487"/>
      <c r="K5" s="488"/>
      <c r="L5" s="871" t="s">
        <v>153</v>
      </c>
      <c r="M5" s="872"/>
      <c r="N5" s="872"/>
      <c r="O5" s="872"/>
      <c r="P5" s="872"/>
      <c r="Q5" s="873"/>
      <c r="R5" s="489"/>
      <c r="S5" s="489"/>
      <c r="T5" s="489"/>
      <c r="U5" s="489"/>
      <c r="V5" s="489"/>
      <c r="W5" s="490"/>
      <c r="X5" s="491"/>
      <c r="Y5" s="490"/>
      <c r="Z5" s="869"/>
      <c r="AA5" s="870"/>
      <c r="AB5" s="465"/>
      <c r="AC5" s="586"/>
      <c r="AD5" s="483"/>
      <c r="AE5" s="484"/>
      <c r="AF5" s="485"/>
      <c r="AG5" s="486"/>
      <c r="AH5" s="860"/>
      <c r="AI5" s="487"/>
      <c r="AJ5" s="487"/>
      <c r="AK5" s="487"/>
      <c r="AL5" s="487"/>
      <c r="AM5" s="487"/>
      <c r="AN5" s="488"/>
      <c r="AO5" s="871" t="s">
        <v>153</v>
      </c>
      <c r="AP5" s="872"/>
      <c r="AQ5" s="872"/>
      <c r="AR5" s="872"/>
      <c r="AS5" s="872"/>
      <c r="AT5" s="873"/>
      <c r="AU5" s="489"/>
      <c r="AV5" s="489"/>
      <c r="AW5" s="489"/>
      <c r="AX5" s="489"/>
      <c r="AY5" s="489"/>
      <c r="AZ5" s="490"/>
      <c r="BA5" s="491"/>
      <c r="BB5" s="490"/>
      <c r="BC5" s="869"/>
      <c r="BD5" s="870"/>
    </row>
    <row r="6" spans="1:56">
      <c r="A6" s="494"/>
      <c r="B6" s="495"/>
      <c r="C6" s="496"/>
      <c r="D6" s="497"/>
      <c r="E6" s="498">
        <v>1</v>
      </c>
      <c r="F6" s="499"/>
      <c r="G6" s="499"/>
      <c r="H6" s="499"/>
      <c r="I6" s="499"/>
      <c r="J6" s="500"/>
      <c r="K6" s="501"/>
      <c r="L6" s="502"/>
      <c r="M6" s="503"/>
      <c r="N6" s="502"/>
      <c r="O6" s="503"/>
      <c r="P6" s="502"/>
      <c r="Q6" s="503"/>
      <c r="R6" s="502"/>
      <c r="S6" s="503"/>
      <c r="T6" s="502"/>
      <c r="U6" s="503"/>
      <c r="V6" s="502"/>
      <c r="W6" s="503"/>
      <c r="X6" s="504"/>
      <c r="Y6" s="505"/>
      <c r="Z6" s="506"/>
      <c r="AA6" s="507"/>
      <c r="AB6" s="460"/>
      <c r="AC6" s="461"/>
      <c r="AD6" s="494"/>
      <c r="AE6" s="495"/>
      <c r="AF6" s="496"/>
      <c r="AG6" s="497"/>
      <c r="AH6" s="498">
        <v>1</v>
      </c>
      <c r="AI6" s="499"/>
      <c r="AJ6" s="499"/>
      <c r="AK6" s="499"/>
      <c r="AL6" s="499"/>
      <c r="AM6" s="500"/>
      <c r="AN6" s="501"/>
      <c r="AO6" s="502"/>
      <c r="AP6" s="503"/>
      <c r="AQ6" s="502"/>
      <c r="AR6" s="503"/>
      <c r="AS6" s="502"/>
      <c r="AT6" s="503"/>
      <c r="AU6" s="502"/>
      <c r="AV6" s="503"/>
      <c r="AW6" s="502"/>
      <c r="AX6" s="503"/>
      <c r="AY6" s="502"/>
      <c r="AZ6" s="503"/>
      <c r="BA6" s="504"/>
      <c r="BB6" s="505"/>
      <c r="BC6" s="506"/>
      <c r="BD6" s="507"/>
    </row>
    <row r="7" spans="1:56" ht="13.5" thickBot="1">
      <c r="A7" s="509"/>
      <c r="B7" s="501"/>
      <c r="C7" s="499"/>
      <c r="D7" s="501"/>
      <c r="E7" s="510"/>
      <c r="F7" s="499"/>
      <c r="G7" s="499"/>
      <c r="H7" s="499"/>
      <c r="I7" s="499"/>
      <c r="J7" s="499"/>
      <c r="K7" s="501"/>
      <c r="L7" s="499"/>
      <c r="M7" s="501"/>
      <c r="N7" s="499"/>
      <c r="O7" s="501"/>
      <c r="P7" s="499"/>
      <c r="Q7" s="501"/>
      <c r="R7" s="499"/>
      <c r="S7" s="501"/>
      <c r="T7" s="499"/>
      <c r="U7" s="501"/>
      <c r="V7" s="499"/>
      <c r="W7" s="501"/>
      <c r="X7" s="511"/>
      <c r="Y7" s="512"/>
      <c r="Z7" s="506"/>
      <c r="AA7" s="507"/>
      <c r="AB7" s="460"/>
      <c r="AC7" s="461"/>
      <c r="AD7" s="509"/>
      <c r="AE7" s="501"/>
      <c r="AF7" s="499"/>
      <c r="AG7" s="501"/>
      <c r="AH7" s="510"/>
      <c r="AI7" s="499"/>
      <c r="AJ7" s="499"/>
      <c r="AK7" s="499"/>
      <c r="AL7" s="499"/>
      <c r="AM7" s="499"/>
      <c r="AN7" s="501"/>
      <c r="AO7" s="499"/>
      <c r="AP7" s="501"/>
      <c r="AQ7" s="499"/>
      <c r="AR7" s="501"/>
      <c r="AS7" s="499"/>
      <c r="AT7" s="501"/>
      <c r="AU7" s="499"/>
      <c r="AV7" s="501"/>
      <c r="AW7" s="499"/>
      <c r="AX7" s="501"/>
      <c r="AY7" s="499"/>
      <c r="AZ7" s="501"/>
      <c r="BA7" s="511"/>
      <c r="BB7" s="512"/>
      <c r="BC7" s="513"/>
      <c r="BD7" s="507"/>
    </row>
    <row r="8" spans="1:56">
      <c r="A8" s="515"/>
      <c r="B8" s="516"/>
      <c r="C8" s="517"/>
      <c r="D8" s="518"/>
      <c r="E8" s="519">
        <v>2</v>
      </c>
      <c r="F8" s="520"/>
      <c r="G8" s="520"/>
      <c r="H8" s="520"/>
      <c r="I8" s="520"/>
      <c r="J8" s="520"/>
      <c r="K8" s="516"/>
      <c r="L8" s="520"/>
      <c r="M8" s="516"/>
      <c r="N8" s="520"/>
      <c r="O8" s="516"/>
      <c r="P8" s="520"/>
      <c r="Q8" s="516"/>
      <c r="R8" s="520"/>
      <c r="S8" s="516"/>
      <c r="T8" s="520"/>
      <c r="U8" s="516"/>
      <c r="V8" s="520"/>
      <c r="W8" s="516"/>
      <c r="X8" s="521"/>
      <c r="Y8" s="518"/>
      <c r="Z8" s="506"/>
      <c r="AA8" s="507"/>
      <c r="AB8" s="460"/>
      <c r="AC8" s="461"/>
      <c r="AD8" s="515"/>
      <c r="AE8" s="516"/>
      <c r="AF8" s="517"/>
      <c r="AG8" s="518"/>
      <c r="AH8" s="519">
        <v>2</v>
      </c>
      <c r="AI8" s="520"/>
      <c r="AJ8" s="520"/>
      <c r="AK8" s="520"/>
      <c r="AL8" s="520"/>
      <c r="AM8" s="520"/>
      <c r="AN8" s="516"/>
      <c r="AO8" s="520"/>
      <c r="AP8" s="516"/>
      <c r="AQ8" s="520"/>
      <c r="AR8" s="516"/>
      <c r="AS8" s="520"/>
      <c r="AT8" s="516"/>
      <c r="AU8" s="520"/>
      <c r="AV8" s="516"/>
      <c r="AW8" s="520"/>
      <c r="AX8" s="516"/>
      <c r="AY8" s="520"/>
      <c r="AZ8" s="516"/>
      <c r="BA8" s="521"/>
      <c r="BB8" s="518"/>
      <c r="BC8" s="506"/>
      <c r="BD8" s="507"/>
    </row>
    <row r="9" spans="1:56" ht="13.5" thickBot="1">
      <c r="A9" s="515"/>
      <c r="B9" s="516"/>
      <c r="C9" s="520"/>
      <c r="D9" s="516"/>
      <c r="E9" s="527"/>
      <c r="F9" s="520"/>
      <c r="G9" s="520"/>
      <c r="H9" s="520"/>
      <c r="I9" s="520"/>
      <c r="J9" s="520"/>
      <c r="K9" s="516"/>
      <c r="L9" s="520"/>
      <c r="M9" s="516"/>
      <c r="N9" s="520"/>
      <c r="O9" s="516"/>
      <c r="P9" s="520"/>
      <c r="Q9" s="516"/>
      <c r="R9" s="520"/>
      <c r="S9" s="516"/>
      <c r="T9" s="520"/>
      <c r="U9" s="516"/>
      <c r="V9" s="520"/>
      <c r="W9" s="516"/>
      <c r="X9" s="515"/>
      <c r="Y9" s="516"/>
      <c r="Z9" s="506"/>
      <c r="AA9" s="507"/>
      <c r="AB9" s="460"/>
      <c r="AC9" s="461"/>
      <c r="AD9" s="515"/>
      <c r="AE9" s="516"/>
      <c r="AF9" s="520"/>
      <c r="AG9" s="516"/>
      <c r="AH9" s="527"/>
      <c r="AI9" s="520"/>
      <c r="AJ9" s="520"/>
      <c r="AK9" s="520"/>
      <c r="AL9" s="520"/>
      <c r="AM9" s="520"/>
      <c r="AN9" s="516"/>
      <c r="AO9" s="520"/>
      <c r="AP9" s="516"/>
      <c r="AQ9" s="520"/>
      <c r="AR9" s="516"/>
      <c r="AS9" s="520"/>
      <c r="AT9" s="516"/>
      <c r="AU9" s="520"/>
      <c r="AV9" s="516"/>
      <c r="AW9" s="520"/>
      <c r="AX9" s="516"/>
      <c r="AY9" s="520"/>
      <c r="AZ9" s="516"/>
      <c r="BA9" s="515"/>
      <c r="BB9" s="516"/>
      <c r="BC9" s="513"/>
      <c r="BD9" s="507"/>
    </row>
    <row r="10" spans="1:56">
      <c r="A10" s="509"/>
      <c r="B10" s="501"/>
      <c r="C10" s="496"/>
      <c r="D10" s="497"/>
      <c r="E10" s="498">
        <v>3</v>
      </c>
      <c r="F10" s="499"/>
      <c r="G10" s="499"/>
      <c r="H10" s="499"/>
      <c r="I10" s="499"/>
      <c r="J10" s="499"/>
      <c r="K10" s="501"/>
      <c r="L10" s="499"/>
      <c r="M10" s="501"/>
      <c r="N10" s="499"/>
      <c r="O10" s="501"/>
      <c r="P10" s="499"/>
      <c r="Q10" s="501"/>
      <c r="R10" s="499"/>
      <c r="S10" s="501"/>
      <c r="T10" s="499"/>
      <c r="U10" s="501"/>
      <c r="V10" s="499"/>
      <c r="W10" s="501"/>
      <c r="X10" s="535"/>
      <c r="Y10" s="536"/>
      <c r="Z10" s="506"/>
      <c r="AA10" s="507"/>
      <c r="AB10" s="460"/>
      <c r="AC10" s="461"/>
      <c r="AD10" s="509"/>
      <c r="AE10" s="501"/>
      <c r="AF10" s="496"/>
      <c r="AG10" s="497"/>
      <c r="AH10" s="498">
        <v>3</v>
      </c>
      <c r="AI10" s="499"/>
      <c r="AJ10" s="499"/>
      <c r="AK10" s="499"/>
      <c r="AL10" s="499"/>
      <c r="AM10" s="499"/>
      <c r="AN10" s="501"/>
      <c r="AO10" s="499"/>
      <c r="AP10" s="501"/>
      <c r="AQ10" s="499"/>
      <c r="AR10" s="501"/>
      <c r="AS10" s="499"/>
      <c r="AT10" s="501"/>
      <c r="AU10" s="499"/>
      <c r="AV10" s="501"/>
      <c r="AW10" s="499"/>
      <c r="AX10" s="501"/>
      <c r="AY10" s="499"/>
      <c r="AZ10" s="501"/>
      <c r="BA10" s="535"/>
      <c r="BB10" s="536"/>
      <c r="BC10" s="506"/>
      <c r="BD10" s="507"/>
    </row>
    <row r="11" spans="1:56" ht="13.5" thickBot="1">
      <c r="A11" s="509"/>
      <c r="B11" s="501"/>
      <c r="C11" s="499"/>
      <c r="D11" s="501"/>
      <c r="E11" s="510"/>
      <c r="F11" s="499"/>
      <c r="G11" s="499"/>
      <c r="H11" s="499"/>
      <c r="I11" s="499"/>
      <c r="J11" s="499"/>
      <c r="K11" s="501"/>
      <c r="L11" s="499"/>
      <c r="M11" s="501"/>
      <c r="N11" s="499"/>
      <c r="O11" s="501"/>
      <c r="P11" s="499"/>
      <c r="Q11" s="501"/>
      <c r="R11" s="499"/>
      <c r="S11" s="501"/>
      <c r="T11" s="499"/>
      <c r="U11" s="501"/>
      <c r="V11" s="499"/>
      <c r="W11" s="501"/>
      <c r="X11" s="509"/>
      <c r="Y11" s="501"/>
      <c r="Z11" s="506"/>
      <c r="AA11" s="507"/>
      <c r="AB11" s="460"/>
      <c r="AC11" s="461"/>
      <c r="AD11" s="509"/>
      <c r="AE11" s="501"/>
      <c r="AF11" s="499"/>
      <c r="AG11" s="501"/>
      <c r="AH11" s="510"/>
      <c r="AI11" s="499"/>
      <c r="AJ11" s="499"/>
      <c r="AK11" s="499"/>
      <c r="AL11" s="499"/>
      <c r="AM11" s="499"/>
      <c r="AN11" s="501"/>
      <c r="AO11" s="499"/>
      <c r="AP11" s="501"/>
      <c r="AQ11" s="499"/>
      <c r="AR11" s="501"/>
      <c r="AS11" s="499"/>
      <c r="AT11" s="501"/>
      <c r="AU11" s="499"/>
      <c r="AV11" s="501"/>
      <c r="AW11" s="499"/>
      <c r="AX11" s="501"/>
      <c r="AY11" s="499"/>
      <c r="AZ11" s="501"/>
      <c r="BA11" s="509"/>
      <c r="BB11" s="501"/>
      <c r="BC11" s="513"/>
      <c r="BD11" s="507"/>
    </row>
    <row r="12" spans="1:56" ht="13.5" thickBot="1">
      <c r="A12" s="539"/>
      <c r="B12" s="540"/>
      <c r="C12" s="517"/>
      <c r="D12" s="518"/>
      <c r="E12" s="519">
        <v>4</v>
      </c>
      <c r="F12" s="520"/>
      <c r="G12" s="520"/>
      <c r="H12" s="520"/>
      <c r="I12" s="520"/>
      <c r="J12" s="520"/>
      <c r="K12" s="516"/>
      <c r="L12" s="520"/>
      <c r="M12" s="516"/>
      <c r="N12" s="520"/>
      <c r="O12" s="516"/>
      <c r="P12" s="520"/>
      <c r="Q12" s="516"/>
      <c r="R12" s="520"/>
      <c r="S12" s="516"/>
      <c r="T12" s="520"/>
      <c r="U12" s="516"/>
      <c r="V12" s="520"/>
      <c r="W12" s="516"/>
      <c r="X12" s="521"/>
      <c r="Y12" s="518"/>
      <c r="Z12" s="506"/>
      <c r="AA12" s="507"/>
      <c r="AB12" s="460"/>
      <c r="AC12" s="461"/>
      <c r="AD12" s="539"/>
      <c r="AE12" s="540"/>
      <c r="AF12" s="517"/>
      <c r="AG12" s="518"/>
      <c r="AH12" s="519">
        <v>4</v>
      </c>
      <c r="AI12" s="520"/>
      <c r="AJ12" s="520"/>
      <c r="AK12" s="520"/>
      <c r="AL12" s="520"/>
      <c r="AM12" s="520"/>
      <c r="AN12" s="516"/>
      <c r="AO12" s="520"/>
      <c r="AP12" s="516"/>
      <c r="AQ12" s="520"/>
      <c r="AR12" s="516"/>
      <c r="AS12" s="520"/>
      <c r="AT12" s="516"/>
      <c r="AU12" s="520"/>
      <c r="AV12" s="516"/>
      <c r="AW12" s="520"/>
      <c r="AX12" s="516"/>
      <c r="AY12" s="520"/>
      <c r="AZ12" s="516"/>
      <c r="BA12" s="521"/>
      <c r="BB12" s="518"/>
      <c r="BC12" s="506"/>
      <c r="BD12" s="507"/>
    </row>
    <row r="13" spans="1:56" ht="13.5" thickBot="1">
      <c r="A13" s="515"/>
      <c r="B13" s="516"/>
      <c r="C13" s="520"/>
      <c r="D13" s="516"/>
      <c r="E13" s="527"/>
      <c r="F13" s="520"/>
      <c r="G13" s="520"/>
      <c r="H13" s="520"/>
      <c r="I13" s="520"/>
      <c r="J13" s="520"/>
      <c r="K13" s="516"/>
      <c r="L13" s="520"/>
      <c r="M13" s="516"/>
      <c r="N13" s="520"/>
      <c r="O13" s="516"/>
      <c r="P13" s="520"/>
      <c r="Q13" s="516"/>
      <c r="R13" s="520"/>
      <c r="S13" s="516"/>
      <c r="T13" s="520"/>
      <c r="U13" s="516"/>
      <c r="V13" s="520"/>
      <c r="W13" s="516"/>
      <c r="X13" s="515"/>
      <c r="Y13" s="516"/>
      <c r="Z13" s="506"/>
      <c r="AA13" s="507"/>
      <c r="AB13" s="460"/>
      <c r="AC13" s="461"/>
      <c r="AD13" s="515"/>
      <c r="AE13" s="516"/>
      <c r="AF13" s="520"/>
      <c r="AG13" s="516"/>
      <c r="AH13" s="527"/>
      <c r="AI13" s="520"/>
      <c r="AJ13" s="520"/>
      <c r="AK13" s="520"/>
      <c r="AL13" s="520"/>
      <c r="AM13" s="520"/>
      <c r="AN13" s="516"/>
      <c r="AO13" s="520"/>
      <c r="AP13" s="516"/>
      <c r="AQ13" s="520"/>
      <c r="AR13" s="516"/>
      <c r="AS13" s="520"/>
      <c r="AT13" s="516"/>
      <c r="AU13" s="520"/>
      <c r="AV13" s="516"/>
      <c r="AW13" s="520"/>
      <c r="AX13" s="516"/>
      <c r="AY13" s="520"/>
      <c r="AZ13" s="516"/>
      <c r="BA13" s="515"/>
      <c r="BB13" s="516"/>
      <c r="BC13" s="513"/>
      <c r="BD13" s="507"/>
    </row>
    <row r="14" spans="1:56">
      <c r="A14" s="509"/>
      <c r="B14" s="501"/>
      <c r="C14" s="496"/>
      <c r="D14" s="497"/>
      <c r="E14" s="498">
        <v>5</v>
      </c>
      <c r="F14" s="499"/>
      <c r="G14" s="499"/>
      <c r="H14" s="499"/>
      <c r="I14" s="499"/>
      <c r="J14" s="499"/>
      <c r="K14" s="501"/>
      <c r="L14" s="499"/>
      <c r="M14" s="501"/>
      <c r="N14" s="499"/>
      <c r="O14" s="501"/>
      <c r="P14" s="499"/>
      <c r="Q14" s="501"/>
      <c r="R14" s="499"/>
      <c r="S14" s="501"/>
      <c r="T14" s="499"/>
      <c r="U14" s="501"/>
      <c r="V14" s="499"/>
      <c r="W14" s="501"/>
      <c r="X14" s="535"/>
      <c r="Y14" s="536"/>
      <c r="Z14" s="506"/>
      <c r="AA14" s="507"/>
      <c r="AB14" s="460"/>
      <c r="AC14" s="461"/>
      <c r="AD14" s="509"/>
      <c r="AE14" s="501"/>
      <c r="AF14" s="496"/>
      <c r="AG14" s="497"/>
      <c r="AH14" s="498">
        <v>5</v>
      </c>
      <c r="AI14" s="499"/>
      <c r="AJ14" s="499"/>
      <c r="AK14" s="499"/>
      <c r="AL14" s="499"/>
      <c r="AM14" s="499"/>
      <c r="AN14" s="501"/>
      <c r="AO14" s="499"/>
      <c r="AP14" s="501"/>
      <c r="AQ14" s="499"/>
      <c r="AR14" s="501"/>
      <c r="AS14" s="499"/>
      <c r="AT14" s="501"/>
      <c r="AU14" s="499"/>
      <c r="AV14" s="501"/>
      <c r="AW14" s="499"/>
      <c r="AX14" s="501"/>
      <c r="AY14" s="499"/>
      <c r="AZ14" s="501"/>
      <c r="BA14" s="535"/>
      <c r="BB14" s="536"/>
      <c r="BC14" s="506"/>
      <c r="BD14" s="507"/>
    </row>
    <row r="15" spans="1:56" ht="13.5" thickBot="1">
      <c r="A15" s="509"/>
      <c r="B15" s="501"/>
      <c r="C15" s="499"/>
      <c r="D15" s="501"/>
      <c r="E15" s="510"/>
      <c r="F15" s="499"/>
      <c r="G15" s="499"/>
      <c r="H15" s="499"/>
      <c r="I15" s="499"/>
      <c r="J15" s="499"/>
      <c r="K15" s="501"/>
      <c r="L15" s="499"/>
      <c r="M15" s="501"/>
      <c r="N15" s="499"/>
      <c r="O15" s="501"/>
      <c r="P15" s="499"/>
      <c r="Q15" s="501"/>
      <c r="R15" s="499"/>
      <c r="S15" s="501"/>
      <c r="T15" s="499"/>
      <c r="U15" s="501"/>
      <c r="V15" s="499"/>
      <c r="W15" s="501"/>
      <c r="X15" s="509"/>
      <c r="Y15" s="501"/>
      <c r="Z15" s="506"/>
      <c r="AA15" s="507"/>
      <c r="AB15" s="460"/>
      <c r="AC15" s="461"/>
      <c r="AD15" s="509"/>
      <c r="AE15" s="501"/>
      <c r="AF15" s="499"/>
      <c r="AG15" s="501"/>
      <c r="AH15" s="510"/>
      <c r="AI15" s="499"/>
      <c r="AJ15" s="499"/>
      <c r="AK15" s="499"/>
      <c r="AL15" s="499"/>
      <c r="AM15" s="499"/>
      <c r="AN15" s="501"/>
      <c r="AO15" s="499"/>
      <c r="AP15" s="501"/>
      <c r="AQ15" s="499"/>
      <c r="AR15" s="501"/>
      <c r="AS15" s="499"/>
      <c r="AT15" s="501"/>
      <c r="AU15" s="499"/>
      <c r="AV15" s="501"/>
      <c r="AW15" s="499"/>
      <c r="AX15" s="501"/>
      <c r="AY15" s="499"/>
      <c r="AZ15" s="501"/>
      <c r="BA15" s="509"/>
      <c r="BB15" s="501"/>
      <c r="BC15" s="513"/>
      <c r="BD15" s="507"/>
    </row>
    <row r="16" spans="1:56">
      <c r="A16" s="515"/>
      <c r="B16" s="516"/>
      <c r="C16" s="517"/>
      <c r="D16" s="518"/>
      <c r="E16" s="519">
        <v>6</v>
      </c>
      <c r="F16" s="520"/>
      <c r="G16" s="520"/>
      <c r="H16" s="520"/>
      <c r="I16" s="520"/>
      <c r="J16" s="520"/>
      <c r="K16" s="516"/>
      <c r="L16" s="520"/>
      <c r="M16" s="516"/>
      <c r="N16" s="520"/>
      <c r="O16" s="516"/>
      <c r="P16" s="520"/>
      <c r="Q16" s="516"/>
      <c r="R16" s="520"/>
      <c r="S16" s="516"/>
      <c r="T16" s="520"/>
      <c r="U16" s="516"/>
      <c r="V16" s="520"/>
      <c r="W16" s="516"/>
      <c r="X16" s="521"/>
      <c r="Y16" s="518"/>
      <c r="Z16" s="506"/>
      <c r="AA16" s="507"/>
      <c r="AB16" s="460"/>
      <c r="AC16" s="461"/>
      <c r="AD16" s="515"/>
      <c r="AE16" s="516"/>
      <c r="AF16" s="517"/>
      <c r="AG16" s="518"/>
      <c r="AH16" s="519">
        <v>6</v>
      </c>
      <c r="AI16" s="520"/>
      <c r="AJ16" s="520"/>
      <c r="AK16" s="520"/>
      <c r="AL16" s="520"/>
      <c r="AM16" s="520"/>
      <c r="AN16" s="516"/>
      <c r="AO16" s="520"/>
      <c r="AP16" s="516"/>
      <c r="AQ16" s="520"/>
      <c r="AR16" s="516"/>
      <c r="AS16" s="520"/>
      <c r="AT16" s="516"/>
      <c r="AU16" s="520"/>
      <c r="AV16" s="516"/>
      <c r="AW16" s="520"/>
      <c r="AX16" s="516"/>
      <c r="AY16" s="520"/>
      <c r="AZ16" s="516"/>
      <c r="BA16" s="521"/>
      <c r="BB16" s="518"/>
      <c r="BC16" s="506"/>
      <c r="BD16" s="507"/>
    </row>
    <row r="17" spans="1:56" ht="13.5" thickBot="1">
      <c r="A17" s="515"/>
      <c r="B17" s="516"/>
      <c r="C17" s="520"/>
      <c r="D17" s="516"/>
      <c r="E17" s="527"/>
      <c r="F17" s="520"/>
      <c r="G17" s="520"/>
      <c r="H17" s="520"/>
      <c r="I17" s="520"/>
      <c r="J17" s="520"/>
      <c r="K17" s="516"/>
      <c r="L17" s="520"/>
      <c r="M17" s="516"/>
      <c r="N17" s="520"/>
      <c r="O17" s="516"/>
      <c r="P17" s="520"/>
      <c r="Q17" s="516"/>
      <c r="R17" s="520"/>
      <c r="S17" s="516"/>
      <c r="T17" s="520"/>
      <c r="U17" s="516"/>
      <c r="V17" s="520"/>
      <c r="W17" s="516"/>
      <c r="X17" s="515"/>
      <c r="Y17" s="516"/>
      <c r="Z17" s="506"/>
      <c r="AA17" s="507"/>
      <c r="AB17" s="460"/>
      <c r="AC17" s="461"/>
      <c r="AD17" s="515"/>
      <c r="AE17" s="516"/>
      <c r="AF17" s="520"/>
      <c r="AG17" s="516"/>
      <c r="AH17" s="527"/>
      <c r="AI17" s="520"/>
      <c r="AJ17" s="520"/>
      <c r="AK17" s="520"/>
      <c r="AL17" s="520"/>
      <c r="AM17" s="520"/>
      <c r="AN17" s="516"/>
      <c r="AO17" s="520"/>
      <c r="AP17" s="516"/>
      <c r="AQ17" s="520"/>
      <c r="AR17" s="516"/>
      <c r="AS17" s="520"/>
      <c r="AT17" s="516"/>
      <c r="AU17" s="520"/>
      <c r="AV17" s="516"/>
      <c r="AW17" s="520"/>
      <c r="AX17" s="516"/>
      <c r="AY17" s="520"/>
      <c r="AZ17" s="516"/>
      <c r="BA17" s="515"/>
      <c r="BB17" s="516"/>
      <c r="BC17" s="513"/>
      <c r="BD17" s="507"/>
    </row>
    <row r="18" spans="1:56" ht="13.5" thickBot="1">
      <c r="A18" s="546"/>
      <c r="B18" s="547"/>
      <c r="C18" s="496"/>
      <c r="D18" s="497"/>
      <c r="E18" s="498">
        <v>7</v>
      </c>
      <c r="F18" s="499"/>
      <c r="G18" s="499"/>
      <c r="H18" s="499"/>
      <c r="I18" s="499"/>
      <c r="J18" s="499"/>
      <c r="K18" s="501"/>
      <c r="L18" s="499"/>
      <c r="M18" s="501"/>
      <c r="N18" s="499"/>
      <c r="O18" s="501"/>
      <c r="P18" s="499"/>
      <c r="Q18" s="501"/>
      <c r="R18" s="499"/>
      <c r="S18" s="501"/>
      <c r="T18" s="499"/>
      <c r="U18" s="501"/>
      <c r="V18" s="499"/>
      <c r="W18" s="501"/>
      <c r="X18" s="535"/>
      <c r="Y18" s="536"/>
      <c r="Z18" s="506"/>
      <c r="AA18" s="507"/>
      <c r="AB18" s="460"/>
      <c r="AC18" s="461"/>
      <c r="AD18" s="546"/>
      <c r="AE18" s="547"/>
      <c r="AF18" s="496"/>
      <c r="AG18" s="497"/>
      <c r="AH18" s="498">
        <v>7</v>
      </c>
      <c r="AI18" s="499"/>
      <c r="AJ18" s="499"/>
      <c r="AK18" s="499"/>
      <c r="AL18" s="499"/>
      <c r="AM18" s="499"/>
      <c r="AN18" s="501"/>
      <c r="AO18" s="499"/>
      <c r="AP18" s="501"/>
      <c r="AQ18" s="499"/>
      <c r="AR18" s="501"/>
      <c r="AS18" s="499"/>
      <c r="AT18" s="501"/>
      <c r="AU18" s="499"/>
      <c r="AV18" s="501"/>
      <c r="AW18" s="499"/>
      <c r="AX18" s="501"/>
      <c r="AY18" s="499"/>
      <c r="AZ18" s="501"/>
      <c r="BA18" s="535"/>
      <c r="BB18" s="536"/>
      <c r="BC18" s="506"/>
      <c r="BD18" s="507"/>
    </row>
    <row r="19" spans="1:56" ht="13.5" thickBot="1">
      <c r="A19" s="509"/>
      <c r="B19" s="501"/>
      <c r="C19" s="499"/>
      <c r="D19" s="501"/>
      <c r="E19" s="510"/>
      <c r="F19" s="499"/>
      <c r="G19" s="499"/>
      <c r="H19" s="499"/>
      <c r="I19" s="499"/>
      <c r="J19" s="499"/>
      <c r="K19" s="501"/>
      <c r="L19" s="499"/>
      <c r="M19" s="501"/>
      <c r="N19" s="499"/>
      <c r="O19" s="501"/>
      <c r="P19" s="499"/>
      <c r="Q19" s="501"/>
      <c r="R19" s="499"/>
      <c r="S19" s="501"/>
      <c r="T19" s="499"/>
      <c r="U19" s="501"/>
      <c r="V19" s="499"/>
      <c r="W19" s="501"/>
      <c r="X19" s="509"/>
      <c r="Y19" s="501"/>
      <c r="Z19" s="513"/>
      <c r="AA19" s="507"/>
      <c r="AB19" s="460"/>
      <c r="AC19" s="461"/>
      <c r="AD19" s="509"/>
      <c r="AE19" s="501"/>
      <c r="AF19" s="499"/>
      <c r="AG19" s="501"/>
      <c r="AH19" s="510"/>
      <c r="AI19" s="499"/>
      <c r="AJ19" s="499"/>
      <c r="AK19" s="499"/>
      <c r="AL19" s="499"/>
      <c r="AM19" s="499"/>
      <c r="AN19" s="501"/>
      <c r="AO19" s="499"/>
      <c r="AP19" s="501"/>
      <c r="AQ19" s="499"/>
      <c r="AR19" s="501"/>
      <c r="AS19" s="499"/>
      <c r="AT19" s="501"/>
      <c r="AU19" s="499"/>
      <c r="AV19" s="501"/>
      <c r="AW19" s="499"/>
      <c r="AX19" s="501"/>
      <c r="AY19" s="499"/>
      <c r="AZ19" s="501"/>
      <c r="BA19" s="509"/>
      <c r="BB19" s="501"/>
      <c r="BC19" s="513"/>
      <c r="BD19" s="507"/>
    </row>
    <row r="20" spans="1:56">
      <c r="A20" s="515"/>
      <c r="B20" s="516"/>
      <c r="C20" s="517"/>
      <c r="D20" s="518"/>
      <c r="E20" s="519">
        <v>8</v>
      </c>
      <c r="F20" s="520"/>
      <c r="G20" s="520"/>
      <c r="H20" s="520"/>
      <c r="I20" s="520"/>
      <c r="J20" s="520"/>
      <c r="K20" s="516"/>
      <c r="L20" s="520"/>
      <c r="M20" s="516"/>
      <c r="N20" s="520"/>
      <c r="O20" s="516"/>
      <c r="P20" s="520"/>
      <c r="Q20" s="516"/>
      <c r="R20" s="520"/>
      <c r="S20" s="516"/>
      <c r="T20" s="520"/>
      <c r="U20" s="516"/>
      <c r="V20" s="520"/>
      <c r="W20" s="516"/>
      <c r="X20" s="521"/>
      <c r="Y20" s="518"/>
      <c r="Z20" s="506"/>
      <c r="AA20" s="507"/>
      <c r="AB20" s="460"/>
      <c r="AC20" s="461"/>
      <c r="AD20" s="515"/>
      <c r="AE20" s="516"/>
      <c r="AF20" s="517"/>
      <c r="AG20" s="518"/>
      <c r="AH20" s="519">
        <v>8</v>
      </c>
      <c r="AI20" s="520"/>
      <c r="AJ20" s="520"/>
      <c r="AK20" s="520"/>
      <c r="AL20" s="520"/>
      <c r="AM20" s="520"/>
      <c r="AN20" s="516"/>
      <c r="AO20" s="520"/>
      <c r="AP20" s="516"/>
      <c r="AQ20" s="520"/>
      <c r="AR20" s="516"/>
      <c r="AS20" s="520"/>
      <c r="AT20" s="516"/>
      <c r="AU20" s="520"/>
      <c r="AV20" s="516"/>
      <c r="AW20" s="520"/>
      <c r="AX20" s="516"/>
      <c r="AY20" s="520"/>
      <c r="AZ20" s="516"/>
      <c r="BA20" s="521"/>
      <c r="BB20" s="518"/>
      <c r="BC20" s="506"/>
      <c r="BD20" s="507"/>
    </row>
    <row r="21" spans="1:56" ht="13.5" thickBot="1">
      <c r="A21" s="515"/>
      <c r="B21" s="516"/>
      <c r="C21" s="520"/>
      <c r="D21" s="516"/>
      <c r="E21" s="527"/>
      <c r="F21" s="520"/>
      <c r="G21" s="520"/>
      <c r="H21" s="520"/>
      <c r="I21" s="520"/>
      <c r="J21" s="520"/>
      <c r="K21" s="516"/>
      <c r="L21" s="520"/>
      <c r="M21" s="516"/>
      <c r="N21" s="520"/>
      <c r="O21" s="516"/>
      <c r="P21" s="520"/>
      <c r="Q21" s="516"/>
      <c r="R21" s="520"/>
      <c r="S21" s="516"/>
      <c r="T21" s="520"/>
      <c r="U21" s="516"/>
      <c r="V21" s="520"/>
      <c r="W21" s="516"/>
      <c r="X21" s="515"/>
      <c r="Y21" s="516"/>
      <c r="Z21" s="506"/>
      <c r="AA21" s="507"/>
      <c r="AB21" s="460"/>
      <c r="AC21" s="461"/>
      <c r="AD21" s="515"/>
      <c r="AE21" s="516"/>
      <c r="AF21" s="520"/>
      <c r="AG21" s="516"/>
      <c r="AH21" s="527"/>
      <c r="AI21" s="520"/>
      <c r="AJ21" s="520"/>
      <c r="AK21" s="520"/>
      <c r="AL21" s="520"/>
      <c r="AM21" s="520"/>
      <c r="AN21" s="516"/>
      <c r="AO21" s="520"/>
      <c r="AP21" s="516"/>
      <c r="AQ21" s="520"/>
      <c r="AR21" s="516"/>
      <c r="AS21" s="520"/>
      <c r="AT21" s="516"/>
      <c r="AU21" s="520"/>
      <c r="AV21" s="516"/>
      <c r="AW21" s="520"/>
      <c r="AX21" s="516"/>
      <c r="AY21" s="520"/>
      <c r="AZ21" s="516"/>
      <c r="BA21" s="515"/>
      <c r="BB21" s="516"/>
      <c r="BC21" s="513"/>
      <c r="BD21" s="507"/>
    </row>
    <row r="22" spans="1:56">
      <c r="A22" s="509"/>
      <c r="B22" s="501"/>
      <c r="C22" s="496"/>
      <c r="D22" s="497"/>
      <c r="E22" s="498">
        <v>9</v>
      </c>
      <c r="F22" s="499"/>
      <c r="G22" s="499"/>
      <c r="H22" s="499"/>
      <c r="I22" s="499"/>
      <c r="J22" s="499"/>
      <c r="K22" s="501"/>
      <c r="L22" s="499"/>
      <c r="M22" s="501"/>
      <c r="N22" s="499"/>
      <c r="O22" s="501"/>
      <c r="P22" s="499"/>
      <c r="Q22" s="501"/>
      <c r="R22" s="499"/>
      <c r="S22" s="501"/>
      <c r="T22" s="499"/>
      <c r="U22" s="501"/>
      <c r="V22" s="499"/>
      <c r="W22" s="501"/>
      <c r="X22" s="535"/>
      <c r="Y22" s="536"/>
      <c r="Z22" s="506"/>
      <c r="AA22" s="507"/>
      <c r="AB22" s="460"/>
      <c r="AC22" s="461"/>
      <c r="AD22" s="509"/>
      <c r="AE22" s="501"/>
      <c r="AF22" s="496"/>
      <c r="AG22" s="497"/>
      <c r="AH22" s="498">
        <v>9</v>
      </c>
      <c r="AI22" s="499"/>
      <c r="AJ22" s="499"/>
      <c r="AK22" s="499"/>
      <c r="AL22" s="499"/>
      <c r="AM22" s="499"/>
      <c r="AN22" s="501"/>
      <c r="AO22" s="499"/>
      <c r="AP22" s="501"/>
      <c r="AQ22" s="499"/>
      <c r="AR22" s="501"/>
      <c r="AS22" s="499"/>
      <c r="AT22" s="501"/>
      <c r="AU22" s="499"/>
      <c r="AV22" s="501"/>
      <c r="AW22" s="499"/>
      <c r="AX22" s="501"/>
      <c r="AY22" s="499"/>
      <c r="AZ22" s="501"/>
      <c r="BA22" s="535"/>
      <c r="BB22" s="536"/>
      <c r="BC22" s="506"/>
      <c r="BD22" s="507"/>
    </row>
    <row r="23" spans="1:56" ht="13.5" thickBot="1">
      <c r="A23" s="509"/>
      <c r="B23" s="501"/>
      <c r="C23" s="499"/>
      <c r="D23" s="501"/>
      <c r="E23" s="510"/>
      <c r="F23" s="499"/>
      <c r="G23" s="499"/>
      <c r="H23" s="499"/>
      <c r="I23" s="499"/>
      <c r="J23" s="499"/>
      <c r="K23" s="501"/>
      <c r="L23" s="499"/>
      <c r="M23" s="501"/>
      <c r="N23" s="499"/>
      <c r="O23" s="501"/>
      <c r="P23" s="499"/>
      <c r="Q23" s="501"/>
      <c r="R23" s="499"/>
      <c r="S23" s="501"/>
      <c r="T23" s="499"/>
      <c r="U23" s="501"/>
      <c r="V23" s="499"/>
      <c r="W23" s="501"/>
      <c r="X23" s="509"/>
      <c r="Y23" s="501"/>
      <c r="Z23" s="513"/>
      <c r="AA23" s="507"/>
      <c r="AB23" s="460"/>
      <c r="AC23" s="461"/>
      <c r="AD23" s="509"/>
      <c r="AE23" s="501"/>
      <c r="AF23" s="499"/>
      <c r="AG23" s="501"/>
      <c r="AH23" s="510"/>
      <c r="AI23" s="499"/>
      <c r="AJ23" s="499"/>
      <c r="AK23" s="499"/>
      <c r="AL23" s="499"/>
      <c r="AM23" s="499"/>
      <c r="AN23" s="501"/>
      <c r="AO23" s="499"/>
      <c r="AP23" s="501"/>
      <c r="AQ23" s="499"/>
      <c r="AR23" s="501"/>
      <c r="AS23" s="499"/>
      <c r="AT23" s="501"/>
      <c r="AU23" s="499"/>
      <c r="AV23" s="501"/>
      <c r="AW23" s="499"/>
      <c r="AX23" s="501"/>
      <c r="AY23" s="499"/>
      <c r="AZ23" s="501"/>
      <c r="BA23" s="509"/>
      <c r="BB23" s="548"/>
      <c r="BC23" s="513"/>
      <c r="BD23" s="507"/>
    </row>
    <row r="24" spans="1:56" ht="13.5" thickBot="1">
      <c r="A24" s="539"/>
      <c r="B24" s="540"/>
      <c r="C24" s="517"/>
      <c r="D24" s="518"/>
      <c r="E24" s="519">
        <v>10</v>
      </c>
      <c r="F24" s="520"/>
      <c r="G24" s="520"/>
      <c r="H24" s="520"/>
      <c r="I24" s="520"/>
      <c r="J24" s="520"/>
      <c r="K24" s="516"/>
      <c r="L24" s="520"/>
      <c r="M24" s="516"/>
      <c r="N24" s="520"/>
      <c r="O24" s="516"/>
      <c r="P24" s="520"/>
      <c r="Q24" s="516"/>
      <c r="R24" s="520"/>
      <c r="S24" s="516"/>
      <c r="T24" s="520"/>
      <c r="U24" s="516"/>
      <c r="V24" s="520"/>
      <c r="W24" s="516"/>
      <c r="X24" s="521"/>
      <c r="Y24" s="518"/>
      <c r="Z24" s="506"/>
      <c r="AA24" s="507"/>
      <c r="AB24" s="460"/>
      <c r="AC24" s="461"/>
      <c r="AD24" s="539"/>
      <c r="AE24" s="540"/>
      <c r="AF24" s="517"/>
      <c r="AG24" s="518"/>
      <c r="AH24" s="519">
        <v>10</v>
      </c>
      <c r="AI24" s="520"/>
      <c r="AJ24" s="520"/>
      <c r="AK24" s="520"/>
      <c r="AL24" s="520"/>
      <c r="AM24" s="520"/>
      <c r="AN24" s="516"/>
      <c r="AO24" s="520"/>
      <c r="AP24" s="516"/>
      <c r="AQ24" s="520"/>
      <c r="AR24" s="516"/>
      <c r="AS24" s="520"/>
      <c r="AT24" s="516"/>
      <c r="AU24" s="520"/>
      <c r="AV24" s="516"/>
      <c r="AW24" s="520"/>
      <c r="AX24" s="516"/>
      <c r="AY24" s="520"/>
      <c r="AZ24" s="516"/>
      <c r="BA24" s="521"/>
      <c r="BB24" s="518"/>
      <c r="BC24" s="506"/>
      <c r="BD24" s="507"/>
    </row>
    <row r="25" spans="1:56" ht="13.5" thickBot="1">
      <c r="A25" s="515"/>
      <c r="B25" s="516"/>
      <c r="C25" s="520"/>
      <c r="D25" s="516"/>
      <c r="E25" s="527"/>
      <c r="F25" s="520"/>
      <c r="G25" s="520"/>
      <c r="H25" s="520"/>
      <c r="I25" s="520"/>
      <c r="J25" s="520"/>
      <c r="K25" s="516"/>
      <c r="L25" s="520"/>
      <c r="M25" s="516"/>
      <c r="N25" s="520"/>
      <c r="O25" s="516"/>
      <c r="P25" s="520"/>
      <c r="Q25" s="516"/>
      <c r="R25" s="520"/>
      <c r="S25" s="516"/>
      <c r="T25" s="520"/>
      <c r="U25" s="516"/>
      <c r="V25" s="520"/>
      <c r="W25" s="516"/>
      <c r="X25" s="515"/>
      <c r="Y25" s="516"/>
      <c r="Z25" s="506"/>
      <c r="AA25" s="507"/>
      <c r="AB25" s="460"/>
      <c r="AC25" s="461"/>
      <c r="AD25" s="515"/>
      <c r="AE25" s="516"/>
      <c r="AF25" s="520"/>
      <c r="AG25" s="516"/>
      <c r="AH25" s="527"/>
      <c r="AI25" s="520"/>
      <c r="AJ25" s="520"/>
      <c r="AK25" s="520"/>
      <c r="AL25" s="520"/>
      <c r="AM25" s="520"/>
      <c r="AN25" s="516"/>
      <c r="AO25" s="520"/>
      <c r="AP25" s="516"/>
      <c r="AQ25" s="520"/>
      <c r="AR25" s="516"/>
      <c r="AS25" s="520"/>
      <c r="AT25" s="516"/>
      <c r="AU25" s="520"/>
      <c r="AV25" s="516"/>
      <c r="AW25" s="520"/>
      <c r="AX25" s="516"/>
      <c r="AY25" s="520"/>
      <c r="AZ25" s="516"/>
      <c r="BA25" s="515"/>
      <c r="BB25" s="516"/>
      <c r="BC25" s="513"/>
      <c r="BD25" s="507"/>
    </row>
    <row r="26" spans="1:56">
      <c r="A26" s="509"/>
      <c r="B26" s="501"/>
      <c r="C26" s="496"/>
      <c r="D26" s="497"/>
      <c r="E26" s="498">
        <v>11</v>
      </c>
      <c r="F26" s="499"/>
      <c r="G26" s="499"/>
      <c r="H26" s="499"/>
      <c r="I26" s="499"/>
      <c r="J26" s="499"/>
      <c r="K26" s="501"/>
      <c r="L26" s="499"/>
      <c r="M26" s="501"/>
      <c r="N26" s="499"/>
      <c r="O26" s="501"/>
      <c r="P26" s="499"/>
      <c r="Q26" s="501"/>
      <c r="R26" s="499"/>
      <c r="S26" s="501"/>
      <c r="T26" s="499"/>
      <c r="U26" s="501"/>
      <c r="V26" s="499"/>
      <c r="W26" s="501"/>
      <c r="X26" s="535"/>
      <c r="Y26" s="536"/>
      <c r="Z26" s="506"/>
      <c r="AA26" s="507"/>
      <c r="AB26" s="460"/>
      <c r="AC26" s="461"/>
      <c r="AD26" s="509"/>
      <c r="AE26" s="501"/>
      <c r="AF26" s="496"/>
      <c r="AG26" s="497"/>
      <c r="AH26" s="498">
        <v>11</v>
      </c>
      <c r="AI26" s="499"/>
      <c r="AJ26" s="499"/>
      <c r="AK26" s="499"/>
      <c r="AL26" s="499"/>
      <c r="AM26" s="499"/>
      <c r="AN26" s="501"/>
      <c r="AO26" s="499"/>
      <c r="AP26" s="501"/>
      <c r="AQ26" s="499"/>
      <c r="AR26" s="501"/>
      <c r="AS26" s="499"/>
      <c r="AT26" s="501"/>
      <c r="AU26" s="499"/>
      <c r="AV26" s="501"/>
      <c r="AW26" s="499"/>
      <c r="AX26" s="501"/>
      <c r="AY26" s="499"/>
      <c r="AZ26" s="501"/>
      <c r="BA26" s="535"/>
      <c r="BB26" s="536"/>
      <c r="BC26" s="506"/>
      <c r="BD26" s="507"/>
    </row>
    <row r="27" spans="1:56" ht="13.5" thickBot="1">
      <c r="A27" s="509"/>
      <c r="B27" s="501"/>
      <c r="C27" s="499"/>
      <c r="D27" s="501"/>
      <c r="E27" s="510"/>
      <c r="F27" s="499"/>
      <c r="G27" s="499"/>
      <c r="H27" s="499"/>
      <c r="I27" s="499"/>
      <c r="J27" s="499"/>
      <c r="K27" s="501"/>
      <c r="L27" s="499"/>
      <c r="M27" s="501"/>
      <c r="N27" s="499"/>
      <c r="O27" s="501"/>
      <c r="P27" s="499"/>
      <c r="Q27" s="501"/>
      <c r="R27" s="499"/>
      <c r="S27" s="501"/>
      <c r="T27" s="499"/>
      <c r="U27" s="501"/>
      <c r="V27" s="499"/>
      <c r="W27" s="501"/>
      <c r="X27" s="509"/>
      <c r="Y27" s="501"/>
      <c r="Z27" s="513"/>
      <c r="AA27" s="507"/>
      <c r="AB27" s="460"/>
      <c r="AC27" s="461"/>
      <c r="AD27" s="509"/>
      <c r="AE27" s="501"/>
      <c r="AF27" s="499"/>
      <c r="AG27" s="501"/>
      <c r="AH27" s="510"/>
      <c r="AI27" s="499"/>
      <c r="AJ27" s="499"/>
      <c r="AK27" s="499"/>
      <c r="AL27" s="499"/>
      <c r="AM27" s="499"/>
      <c r="AN27" s="501"/>
      <c r="AO27" s="499"/>
      <c r="AP27" s="501"/>
      <c r="AQ27" s="499"/>
      <c r="AR27" s="501"/>
      <c r="AS27" s="499"/>
      <c r="AT27" s="501"/>
      <c r="AU27" s="499"/>
      <c r="AV27" s="501"/>
      <c r="AW27" s="499"/>
      <c r="AX27" s="501"/>
      <c r="AY27" s="499"/>
      <c r="AZ27" s="501"/>
      <c r="BA27" s="509"/>
      <c r="BB27" s="501"/>
      <c r="BC27" s="513"/>
      <c r="BD27" s="507"/>
    </row>
    <row r="28" spans="1:56">
      <c r="A28" s="515"/>
      <c r="B28" s="516"/>
      <c r="C28" s="517"/>
      <c r="D28" s="518"/>
      <c r="E28" s="519">
        <v>12</v>
      </c>
      <c r="F28" s="520"/>
      <c r="G28" s="520"/>
      <c r="H28" s="520"/>
      <c r="I28" s="520"/>
      <c r="J28" s="520"/>
      <c r="K28" s="516"/>
      <c r="L28" s="520"/>
      <c r="M28" s="516"/>
      <c r="N28" s="520"/>
      <c r="O28" s="516"/>
      <c r="P28" s="520"/>
      <c r="Q28" s="516"/>
      <c r="R28" s="520"/>
      <c r="S28" s="516"/>
      <c r="T28" s="520"/>
      <c r="U28" s="516"/>
      <c r="V28" s="520"/>
      <c r="W28" s="516"/>
      <c r="X28" s="521"/>
      <c r="Y28" s="518"/>
      <c r="Z28" s="506"/>
      <c r="AA28" s="507"/>
      <c r="AB28" s="460"/>
      <c r="AC28" s="461"/>
      <c r="AD28" s="515"/>
      <c r="AE28" s="516"/>
      <c r="AF28" s="517"/>
      <c r="AG28" s="518"/>
      <c r="AH28" s="519">
        <v>12</v>
      </c>
      <c r="AI28" s="520"/>
      <c r="AJ28" s="520"/>
      <c r="AK28" s="520"/>
      <c r="AL28" s="520"/>
      <c r="AM28" s="520"/>
      <c r="AN28" s="516"/>
      <c r="AO28" s="520"/>
      <c r="AP28" s="516"/>
      <c r="AQ28" s="520"/>
      <c r="AR28" s="516"/>
      <c r="AS28" s="520"/>
      <c r="AT28" s="516"/>
      <c r="AU28" s="520"/>
      <c r="AV28" s="516"/>
      <c r="AW28" s="520"/>
      <c r="AX28" s="516"/>
      <c r="AY28" s="520"/>
      <c r="AZ28" s="516"/>
      <c r="BA28" s="521"/>
      <c r="BB28" s="518"/>
      <c r="BC28" s="506"/>
      <c r="BD28" s="507"/>
    </row>
    <row r="29" spans="1:56" ht="13.5" thickBot="1">
      <c r="A29" s="515"/>
      <c r="B29" s="516"/>
      <c r="C29" s="520"/>
      <c r="D29" s="516"/>
      <c r="E29" s="527"/>
      <c r="F29" s="520"/>
      <c r="G29" s="520"/>
      <c r="H29" s="520"/>
      <c r="I29" s="520"/>
      <c r="J29" s="520"/>
      <c r="K29" s="516"/>
      <c r="L29" s="520"/>
      <c r="M29" s="516"/>
      <c r="N29" s="520"/>
      <c r="O29" s="516"/>
      <c r="P29" s="520"/>
      <c r="Q29" s="516"/>
      <c r="R29" s="520"/>
      <c r="S29" s="516"/>
      <c r="T29" s="520"/>
      <c r="U29" s="516"/>
      <c r="V29" s="520"/>
      <c r="W29" s="516"/>
      <c r="X29" s="515"/>
      <c r="Y29" s="516"/>
      <c r="Z29" s="506"/>
      <c r="AA29" s="507"/>
      <c r="AB29" s="460"/>
      <c r="AC29" s="461"/>
      <c r="AD29" s="515"/>
      <c r="AE29" s="516"/>
      <c r="AF29" s="520"/>
      <c r="AG29" s="516"/>
      <c r="AH29" s="527"/>
      <c r="AI29" s="520"/>
      <c r="AJ29" s="520"/>
      <c r="AK29" s="520"/>
      <c r="AL29" s="520"/>
      <c r="AM29" s="520"/>
      <c r="AN29" s="516"/>
      <c r="AO29" s="520"/>
      <c r="AP29" s="516"/>
      <c r="AQ29" s="520"/>
      <c r="AR29" s="516"/>
      <c r="AS29" s="520"/>
      <c r="AT29" s="516"/>
      <c r="AU29" s="520"/>
      <c r="AV29" s="516"/>
      <c r="AW29" s="520"/>
      <c r="AX29" s="516"/>
      <c r="AY29" s="520"/>
      <c r="AZ29" s="516"/>
      <c r="BA29" s="515"/>
      <c r="BB29" s="516"/>
      <c r="BC29" s="513"/>
      <c r="BD29" s="507"/>
    </row>
    <row r="30" spans="1:56" ht="13.5" thickBot="1">
      <c r="A30" s="546"/>
      <c r="B30" s="547"/>
      <c r="C30" s="587"/>
      <c r="D30" s="536"/>
      <c r="E30" s="498">
        <v>13</v>
      </c>
      <c r="F30" s="587"/>
      <c r="G30" s="587"/>
      <c r="H30" s="587"/>
      <c r="I30" s="587"/>
      <c r="J30" s="587"/>
      <c r="K30" s="587"/>
      <c r="L30" s="587"/>
      <c r="M30" s="587"/>
      <c r="N30" s="587"/>
      <c r="O30" s="587"/>
      <c r="P30" s="587"/>
      <c r="Q30" s="587"/>
      <c r="R30" s="587"/>
      <c r="S30" s="587"/>
      <c r="T30" s="587"/>
      <c r="U30" s="587"/>
      <c r="V30" s="587"/>
      <c r="W30" s="536"/>
      <c r="X30" s="535"/>
      <c r="Y30" s="536"/>
      <c r="Z30" s="506"/>
      <c r="AA30" s="507"/>
      <c r="AB30" s="460"/>
      <c r="AC30" s="461"/>
      <c r="AD30" s="546"/>
      <c r="AE30" s="547"/>
      <c r="AF30" s="587"/>
      <c r="AG30" s="536"/>
      <c r="AH30" s="498">
        <v>13</v>
      </c>
      <c r="AI30" s="587"/>
      <c r="AJ30" s="587"/>
      <c r="AK30" s="587"/>
      <c r="AL30" s="587"/>
      <c r="AM30" s="587"/>
      <c r="AN30" s="587"/>
      <c r="AO30" s="587"/>
      <c r="AP30" s="587"/>
      <c r="AQ30" s="587"/>
      <c r="AR30" s="587"/>
      <c r="AS30" s="587"/>
      <c r="AT30" s="587"/>
      <c r="AU30" s="587"/>
      <c r="AV30" s="587"/>
      <c r="AW30" s="587"/>
      <c r="AX30" s="587"/>
      <c r="AY30" s="587"/>
      <c r="AZ30" s="536"/>
      <c r="BA30" s="535"/>
      <c r="BB30" s="536"/>
      <c r="BC30" s="506"/>
      <c r="BD30" s="507"/>
    </row>
    <row r="31" spans="1:56" ht="13.5" thickBot="1">
      <c r="A31" s="588"/>
      <c r="B31" s="589"/>
      <c r="C31" s="590"/>
      <c r="D31" s="591"/>
      <c r="E31" s="592"/>
      <c r="F31" s="593"/>
      <c r="G31" s="593"/>
      <c r="H31" s="593"/>
      <c r="I31" s="593"/>
      <c r="J31" s="593"/>
      <c r="K31" s="593"/>
      <c r="L31" s="593"/>
      <c r="M31" s="593"/>
      <c r="N31" s="593"/>
      <c r="O31" s="593"/>
      <c r="P31" s="593"/>
      <c r="Q31" s="593"/>
      <c r="R31" s="593"/>
      <c r="S31" s="593"/>
      <c r="T31" s="593"/>
      <c r="U31" s="593"/>
      <c r="V31" s="593"/>
      <c r="W31" s="591"/>
      <c r="X31" s="546"/>
      <c r="Y31" s="547"/>
      <c r="Z31" s="513"/>
      <c r="AA31" s="594"/>
      <c r="AB31" s="460"/>
      <c r="AC31" s="461"/>
      <c r="AD31" s="588"/>
      <c r="AE31" s="589"/>
      <c r="AF31" s="590"/>
      <c r="AG31" s="591"/>
      <c r="AH31" s="592"/>
      <c r="AI31" s="593"/>
      <c r="AJ31" s="593"/>
      <c r="AK31" s="593"/>
      <c r="AL31" s="593"/>
      <c r="AM31" s="593"/>
      <c r="AN31" s="593"/>
      <c r="AO31" s="593"/>
      <c r="AP31" s="593"/>
      <c r="AQ31" s="593"/>
      <c r="AR31" s="593"/>
      <c r="AS31" s="593"/>
      <c r="AT31" s="593"/>
      <c r="AU31" s="593"/>
      <c r="AV31" s="593"/>
      <c r="AW31" s="593"/>
      <c r="AX31" s="593"/>
      <c r="AY31" s="593"/>
      <c r="AZ31" s="591"/>
      <c r="BA31" s="546"/>
      <c r="BB31" s="547"/>
      <c r="BC31" s="513"/>
      <c r="BD31" s="594"/>
    </row>
    <row r="32" spans="1:56" ht="13.5" thickBot="1">
      <c r="A32" s="458" t="s">
        <v>193</v>
      </c>
      <c r="C32" s="458"/>
      <c r="AB32" s="460"/>
      <c r="AD32" s="458" t="s">
        <v>193</v>
      </c>
      <c r="AF32" s="458"/>
    </row>
    <row r="33" spans="1:56" ht="13.5" thickBot="1">
      <c r="A33" s="595"/>
      <c r="B33" s="596"/>
      <c r="C33" s="597" t="s">
        <v>152</v>
      </c>
      <c r="D33" s="598"/>
      <c r="E33" s="599" t="s">
        <v>146</v>
      </c>
      <c r="F33" s="600" t="s">
        <v>194</v>
      </c>
      <c r="G33" s="600"/>
      <c r="H33" s="600"/>
      <c r="I33" s="600"/>
      <c r="J33" s="600"/>
      <c r="K33" s="600"/>
      <c r="L33" s="600"/>
      <c r="M33" s="600"/>
      <c r="N33" s="600"/>
      <c r="O33" s="600"/>
      <c r="P33" s="600"/>
      <c r="Q33" s="600"/>
      <c r="R33" s="600"/>
      <c r="S33" s="600"/>
      <c r="T33" s="600"/>
      <c r="U33" s="600"/>
      <c r="V33" s="600"/>
      <c r="W33" s="601"/>
      <c r="X33" s="602"/>
      <c r="Y33" s="603"/>
      <c r="Z33" s="604"/>
      <c r="AA33" s="605"/>
      <c r="AB33" s="460"/>
      <c r="AD33" s="595"/>
      <c r="AE33" s="596"/>
      <c r="AF33" s="597" t="s">
        <v>152</v>
      </c>
      <c r="AG33" s="598"/>
      <c r="AH33" s="599" t="s">
        <v>146</v>
      </c>
      <c r="AI33" s="600" t="s">
        <v>194</v>
      </c>
      <c r="AJ33" s="600"/>
      <c r="AK33" s="600"/>
      <c r="AL33" s="600"/>
      <c r="AM33" s="600"/>
      <c r="AN33" s="600"/>
      <c r="AO33" s="600"/>
      <c r="AP33" s="600"/>
      <c r="AQ33" s="600"/>
      <c r="AR33" s="600"/>
      <c r="AS33" s="600"/>
      <c r="AT33" s="600"/>
      <c r="AU33" s="600"/>
      <c r="AV33" s="600"/>
      <c r="AW33" s="600"/>
      <c r="AX33" s="600"/>
      <c r="AY33" s="600"/>
      <c r="AZ33" s="601"/>
      <c r="BA33" s="602"/>
      <c r="BB33" s="603"/>
      <c r="BC33" s="604"/>
      <c r="BD33" s="605"/>
    </row>
    <row r="34" spans="1:56" ht="12" customHeight="1">
      <c r="A34" s="506"/>
      <c r="B34" s="507"/>
      <c r="C34" s="606"/>
      <c r="D34" s="596"/>
      <c r="E34" s="607"/>
      <c r="F34" s="608"/>
      <c r="G34" s="609"/>
      <c r="H34" s="608"/>
      <c r="I34" s="609"/>
      <c r="J34" s="608"/>
      <c r="K34" s="609"/>
      <c r="L34" s="608"/>
      <c r="M34" s="609"/>
      <c r="N34" s="608"/>
      <c r="O34" s="609"/>
      <c r="P34" s="608"/>
      <c r="Q34" s="609"/>
      <c r="R34" s="608"/>
      <c r="S34" s="609"/>
      <c r="T34" s="608"/>
      <c r="U34" s="609"/>
      <c r="V34" s="608"/>
      <c r="W34" s="609"/>
      <c r="X34" s="506"/>
      <c r="Y34" s="610"/>
      <c r="Z34" s="610"/>
      <c r="AA34" s="507"/>
      <c r="AB34" s="460"/>
      <c r="AC34" s="461"/>
      <c r="AD34" s="506"/>
      <c r="AE34" s="507"/>
      <c r="AF34" s="606"/>
      <c r="AG34" s="596"/>
      <c r="AH34" s="607"/>
      <c r="AI34" s="608"/>
      <c r="AJ34" s="609"/>
      <c r="AK34" s="608"/>
      <c r="AL34" s="609"/>
      <c r="AM34" s="608"/>
      <c r="AN34" s="609"/>
      <c r="AO34" s="608"/>
      <c r="AP34" s="609"/>
      <c r="AQ34" s="608"/>
      <c r="AR34" s="609"/>
      <c r="AS34" s="608"/>
      <c r="AT34" s="609"/>
      <c r="AU34" s="608"/>
      <c r="AV34" s="609"/>
      <c r="AW34" s="608"/>
      <c r="AX34" s="609"/>
      <c r="AY34" s="608"/>
      <c r="AZ34" s="609"/>
      <c r="BA34" s="506"/>
      <c r="BB34" s="610"/>
      <c r="BC34" s="610"/>
      <c r="BD34" s="507"/>
    </row>
    <row r="35" spans="1:56">
      <c r="A35" s="506"/>
      <c r="B35" s="507"/>
      <c r="C35" s="611"/>
      <c r="D35" s="612"/>
      <c r="E35" s="527"/>
      <c r="F35" s="613"/>
      <c r="G35" s="612"/>
      <c r="H35" s="613"/>
      <c r="I35" s="612"/>
      <c r="J35" s="613"/>
      <c r="K35" s="612"/>
      <c r="L35" s="613"/>
      <c r="M35" s="612"/>
      <c r="N35" s="613"/>
      <c r="O35" s="612"/>
      <c r="P35" s="613"/>
      <c r="Q35" s="612"/>
      <c r="R35" s="613"/>
      <c r="S35" s="612"/>
      <c r="T35" s="613"/>
      <c r="U35" s="612"/>
      <c r="V35" s="613"/>
      <c r="W35" s="612"/>
      <c r="X35" s="506"/>
      <c r="Y35" s="610"/>
      <c r="Z35" s="610"/>
      <c r="AA35" s="507"/>
      <c r="AB35" s="460"/>
      <c r="AC35" s="461"/>
      <c r="AD35" s="506"/>
      <c r="AE35" s="507"/>
      <c r="AF35" s="611"/>
      <c r="AG35" s="612"/>
      <c r="AH35" s="527"/>
      <c r="AI35" s="613"/>
      <c r="AJ35" s="612"/>
      <c r="AK35" s="613"/>
      <c r="AL35" s="612"/>
      <c r="AM35" s="613"/>
      <c r="AN35" s="612"/>
      <c r="AO35" s="613"/>
      <c r="AP35" s="612"/>
      <c r="AQ35" s="613"/>
      <c r="AR35" s="612"/>
      <c r="AS35" s="613"/>
      <c r="AT35" s="612"/>
      <c r="AU35" s="613"/>
      <c r="AV35" s="612"/>
      <c r="AW35" s="613"/>
      <c r="AX35" s="612"/>
      <c r="AY35" s="613"/>
      <c r="AZ35" s="612"/>
      <c r="BA35" s="506"/>
      <c r="BB35" s="610"/>
      <c r="BC35" s="610"/>
      <c r="BD35" s="507"/>
    </row>
    <row r="36" spans="1:56">
      <c r="A36" s="506"/>
      <c r="B36" s="507"/>
      <c r="C36" s="614"/>
      <c r="D36" s="545"/>
      <c r="E36" s="498"/>
      <c r="F36" s="514"/>
      <c r="G36" s="615"/>
      <c r="H36" s="514"/>
      <c r="I36" s="615"/>
      <c r="J36" s="514"/>
      <c r="K36" s="615"/>
      <c r="L36" s="514"/>
      <c r="M36" s="615"/>
      <c r="N36" s="514"/>
      <c r="O36" s="615"/>
      <c r="P36" s="514"/>
      <c r="Q36" s="615"/>
      <c r="R36" s="514"/>
      <c r="S36" s="615"/>
      <c r="T36" s="514"/>
      <c r="U36" s="615"/>
      <c r="V36" s="514"/>
      <c r="W36" s="615"/>
      <c r="X36" s="506"/>
      <c r="Y36" s="610"/>
      <c r="Z36" s="610"/>
      <c r="AA36" s="507"/>
      <c r="AB36" s="460"/>
      <c r="AC36" s="461"/>
      <c r="AD36" s="506"/>
      <c r="AE36" s="507"/>
      <c r="AF36" s="614"/>
      <c r="AG36" s="545"/>
      <c r="AH36" s="498"/>
      <c r="AI36" s="514"/>
      <c r="AJ36" s="615"/>
      <c r="AK36" s="514"/>
      <c r="AL36" s="615"/>
      <c r="AM36" s="514"/>
      <c r="AN36" s="615"/>
      <c r="AO36" s="514"/>
      <c r="AP36" s="615"/>
      <c r="AQ36" s="514"/>
      <c r="AR36" s="615"/>
      <c r="AS36" s="514"/>
      <c r="AT36" s="615"/>
      <c r="AU36" s="514"/>
      <c r="AV36" s="615"/>
      <c r="AW36" s="514"/>
      <c r="AX36" s="615"/>
      <c r="AY36" s="514"/>
      <c r="AZ36" s="615"/>
      <c r="BA36" s="506"/>
      <c r="BB36" s="610"/>
      <c r="BC36" s="610"/>
      <c r="BD36" s="507"/>
    </row>
    <row r="37" spans="1:56" ht="13.5" thickBot="1">
      <c r="A37" s="513"/>
      <c r="B37" s="594"/>
      <c r="C37" s="616"/>
      <c r="D37" s="543"/>
      <c r="E37" s="592"/>
      <c r="F37" s="542"/>
      <c r="G37" s="543"/>
      <c r="H37" s="542"/>
      <c r="I37" s="543"/>
      <c r="J37" s="542"/>
      <c r="K37" s="543"/>
      <c r="L37" s="542"/>
      <c r="M37" s="543"/>
      <c r="N37" s="542"/>
      <c r="O37" s="543"/>
      <c r="P37" s="542"/>
      <c r="Q37" s="543"/>
      <c r="R37" s="542"/>
      <c r="S37" s="543"/>
      <c r="T37" s="542"/>
      <c r="U37" s="543"/>
      <c r="V37" s="542"/>
      <c r="W37" s="543"/>
      <c r="X37" s="513"/>
      <c r="Y37" s="617"/>
      <c r="Z37" s="617"/>
      <c r="AA37" s="594"/>
      <c r="AB37" s="460"/>
      <c r="AC37" s="461"/>
      <c r="AD37" s="513"/>
      <c r="AE37" s="594"/>
      <c r="AF37" s="616"/>
      <c r="AG37" s="543"/>
      <c r="AH37" s="592"/>
      <c r="AI37" s="542"/>
      <c r="AJ37" s="543"/>
      <c r="AK37" s="542"/>
      <c r="AL37" s="543"/>
      <c r="AM37" s="542"/>
      <c r="AN37" s="543"/>
      <c r="AO37" s="542"/>
      <c r="AP37" s="543"/>
      <c r="AQ37" s="542"/>
      <c r="AR37" s="543"/>
      <c r="AS37" s="542"/>
      <c r="AT37" s="543"/>
      <c r="AU37" s="542"/>
      <c r="AV37" s="543"/>
      <c r="AW37" s="542"/>
      <c r="AX37" s="543"/>
      <c r="AY37" s="542"/>
      <c r="AZ37" s="543"/>
      <c r="BA37" s="513"/>
      <c r="BB37" s="617"/>
      <c r="BC37" s="617"/>
      <c r="BD37" s="594"/>
    </row>
    <row r="38" spans="1:56" s="561" customFormat="1" ht="12" thickBot="1">
      <c r="A38" s="458" t="s">
        <v>184</v>
      </c>
      <c r="C38" s="458"/>
      <c r="U38" s="568" t="s">
        <v>185</v>
      </c>
      <c r="V38" s="569">
        <v>1</v>
      </c>
      <c r="W38" s="569"/>
      <c r="AB38" s="571"/>
      <c r="AD38" s="458" t="s">
        <v>184</v>
      </c>
      <c r="AF38" s="458"/>
      <c r="AV38" s="568" t="s">
        <v>185</v>
      </c>
      <c r="AW38" s="569" t="s">
        <v>186</v>
      </c>
      <c r="AX38" s="569"/>
      <c r="AY38" s="569" t="s">
        <v>187</v>
      </c>
      <c r="AZ38" s="569"/>
    </row>
    <row r="39" spans="1:56" ht="9" customHeight="1">
      <c r="A39" s="508" t="s">
        <v>188</v>
      </c>
      <c r="B39" s="572"/>
      <c r="C39" s="573"/>
      <c r="D39" s="572"/>
      <c r="E39" s="572"/>
      <c r="F39" s="572"/>
      <c r="G39" s="572"/>
      <c r="H39" s="572"/>
      <c r="I39" s="572"/>
      <c r="J39" s="572"/>
      <c r="K39" s="572"/>
      <c r="L39" s="572"/>
      <c r="M39" s="572"/>
      <c r="N39" s="572"/>
      <c r="O39" s="572"/>
      <c r="P39" s="572"/>
      <c r="Q39" s="572"/>
      <c r="R39" s="572"/>
      <c r="S39" s="572"/>
      <c r="T39" s="572"/>
      <c r="U39" s="560"/>
      <c r="V39" s="572"/>
      <c r="W39" s="560"/>
      <c r="X39" s="817" t="s">
        <v>189</v>
      </c>
      <c r="Y39" s="818"/>
      <c r="Z39" s="818"/>
      <c r="AA39" s="819"/>
      <c r="AB39" s="460"/>
      <c r="AD39" s="508" t="s">
        <v>188</v>
      </c>
      <c r="AE39" s="572"/>
      <c r="AF39" s="573"/>
      <c r="AG39" s="572"/>
      <c r="AH39" s="572"/>
      <c r="AI39" s="572"/>
      <c r="AJ39" s="572"/>
      <c r="AK39" s="572"/>
      <c r="AL39" s="572"/>
      <c r="AM39" s="572"/>
      <c r="AN39" s="572"/>
      <c r="AO39" s="572"/>
      <c r="AP39" s="572"/>
      <c r="AQ39" s="572"/>
      <c r="AR39" s="572"/>
      <c r="AS39" s="572"/>
      <c r="AT39" s="572"/>
      <c r="AU39" s="572"/>
      <c r="AV39" s="572"/>
      <c r="AW39" s="618"/>
      <c r="AX39" s="560"/>
      <c r="AY39" s="572"/>
      <c r="AZ39" s="560"/>
      <c r="BA39" s="817" t="s">
        <v>189</v>
      </c>
      <c r="BB39" s="818"/>
      <c r="BC39" s="818"/>
      <c r="BD39" s="819"/>
    </row>
    <row r="40" spans="1:56" ht="10.5" customHeight="1">
      <c r="A40" s="575"/>
      <c r="B40" s="576"/>
      <c r="C40" s="577"/>
      <c r="D40" s="576"/>
      <c r="E40" s="576"/>
      <c r="F40" s="576"/>
      <c r="G40" s="576"/>
      <c r="H40" s="576"/>
      <c r="I40" s="576"/>
      <c r="J40" s="576"/>
      <c r="K40" s="576"/>
      <c r="L40" s="576"/>
      <c r="M40" s="576"/>
      <c r="N40" s="576"/>
      <c r="O40" s="576"/>
      <c r="P40" s="576"/>
      <c r="Q40" s="576"/>
      <c r="R40" s="576"/>
      <c r="S40" s="576"/>
      <c r="T40" s="576"/>
      <c r="U40" s="578"/>
      <c r="V40" s="576"/>
      <c r="W40" s="578"/>
      <c r="X40" s="820"/>
      <c r="Y40" s="821"/>
      <c r="Z40" s="821"/>
      <c r="AA40" s="822"/>
      <c r="AB40" s="460"/>
      <c r="AD40" s="575"/>
      <c r="AE40" s="576"/>
      <c r="AF40" s="577"/>
      <c r="AG40" s="576"/>
      <c r="AH40" s="576"/>
      <c r="AI40" s="576"/>
      <c r="AJ40" s="576"/>
      <c r="AK40" s="576"/>
      <c r="AL40" s="576"/>
      <c r="AM40" s="576"/>
      <c r="AN40" s="576"/>
      <c r="AO40" s="576"/>
      <c r="AP40" s="576"/>
      <c r="AQ40" s="576"/>
      <c r="AR40" s="576"/>
      <c r="AS40" s="576"/>
      <c r="AT40" s="576"/>
      <c r="AU40" s="576"/>
      <c r="AV40" s="576"/>
      <c r="AW40" s="619"/>
      <c r="AX40" s="578"/>
      <c r="AY40" s="576"/>
      <c r="AZ40" s="578"/>
      <c r="BA40" s="820"/>
      <c r="BB40" s="821"/>
      <c r="BC40" s="821"/>
      <c r="BD40" s="822"/>
    </row>
    <row r="41" spans="1:56" ht="9" customHeight="1">
      <c r="A41" s="537" t="s">
        <v>188</v>
      </c>
      <c r="B41" s="461"/>
      <c r="C41" s="579"/>
      <c r="D41" s="461"/>
      <c r="E41" s="461"/>
      <c r="F41" s="461"/>
      <c r="G41" s="461"/>
      <c r="H41" s="461"/>
      <c r="I41" s="461"/>
      <c r="J41" s="461"/>
      <c r="K41" s="461"/>
      <c r="L41" s="461"/>
      <c r="M41" s="461"/>
      <c r="N41" s="461"/>
      <c r="O41" s="461"/>
      <c r="P41" s="461"/>
      <c r="Q41" s="461"/>
      <c r="R41" s="461"/>
      <c r="S41" s="461"/>
      <c r="T41" s="461"/>
      <c r="U41" s="544"/>
      <c r="V41" s="461"/>
      <c r="W41" s="544"/>
      <c r="X41" s="523"/>
      <c r="Y41" s="461"/>
      <c r="Z41" s="461"/>
      <c r="AA41" s="545"/>
      <c r="AB41" s="460"/>
      <c r="AD41" s="537" t="s">
        <v>188</v>
      </c>
      <c r="AE41" s="461"/>
      <c r="AF41" s="579"/>
      <c r="AG41" s="461"/>
      <c r="AH41" s="461"/>
      <c r="AI41" s="461"/>
      <c r="AJ41" s="461"/>
      <c r="AK41" s="461"/>
      <c r="AL41" s="461"/>
      <c r="AM41" s="461"/>
      <c r="AN41" s="461"/>
      <c r="AO41" s="461"/>
      <c r="AP41" s="461"/>
      <c r="AQ41" s="461"/>
      <c r="AR41" s="461"/>
      <c r="AS41" s="461"/>
      <c r="AT41" s="461"/>
      <c r="AU41" s="461"/>
      <c r="AV41" s="461"/>
      <c r="AW41" s="620"/>
      <c r="AX41" s="621"/>
      <c r="AY41" s="461"/>
      <c r="AZ41" s="544"/>
      <c r="BA41" s="523"/>
      <c r="BB41" s="461"/>
      <c r="BC41" s="461"/>
      <c r="BD41" s="545"/>
    </row>
    <row r="42" spans="1:56" ht="10.5" customHeight="1" thickBot="1">
      <c r="A42" s="580"/>
      <c r="B42" s="581"/>
      <c r="C42" s="582"/>
      <c r="D42" s="581"/>
      <c r="E42" s="581"/>
      <c r="F42" s="581"/>
      <c r="G42" s="581"/>
      <c r="H42" s="581"/>
      <c r="I42" s="581"/>
      <c r="J42" s="581"/>
      <c r="K42" s="581"/>
      <c r="L42" s="581"/>
      <c r="M42" s="581"/>
      <c r="N42" s="581"/>
      <c r="O42" s="581"/>
      <c r="P42" s="581"/>
      <c r="Q42" s="581"/>
      <c r="R42" s="581"/>
      <c r="S42" s="581"/>
      <c r="T42" s="581"/>
      <c r="U42" s="583"/>
      <c r="V42" s="581"/>
      <c r="W42" s="583"/>
      <c r="X42" s="581"/>
      <c r="Y42" s="581"/>
      <c r="Z42" s="581"/>
      <c r="AA42" s="584"/>
      <c r="AB42" s="460"/>
      <c r="AD42" s="580"/>
      <c r="AE42" s="581"/>
      <c r="AF42" s="582"/>
      <c r="AG42" s="581"/>
      <c r="AH42" s="581"/>
      <c r="AI42" s="581"/>
      <c r="AJ42" s="581"/>
      <c r="AK42" s="581"/>
      <c r="AL42" s="581"/>
      <c r="AM42" s="581"/>
      <c r="AN42" s="581"/>
      <c r="AO42" s="581"/>
      <c r="AP42" s="581"/>
      <c r="AQ42" s="581"/>
      <c r="AR42" s="581"/>
      <c r="AS42" s="581"/>
      <c r="AT42" s="581"/>
      <c r="AU42" s="581"/>
      <c r="AV42" s="581"/>
      <c r="AW42" s="622"/>
      <c r="AX42" s="583"/>
      <c r="AY42" s="581"/>
      <c r="AZ42" s="583"/>
      <c r="BA42" s="581"/>
      <c r="BB42" s="581"/>
      <c r="BC42" s="581"/>
      <c r="BD42" s="584"/>
    </row>
  </sheetData>
  <mergeCells count="14">
    <mergeCell ref="A2:B2"/>
    <mergeCell ref="E2:E5"/>
    <mergeCell ref="L2:Q2"/>
    <mergeCell ref="X2:Y2"/>
    <mergeCell ref="L5:Q5"/>
    <mergeCell ref="BA39:BD40"/>
    <mergeCell ref="X39:AA40"/>
    <mergeCell ref="BC2:BD5"/>
    <mergeCell ref="AO5:AT5"/>
    <mergeCell ref="AD2:AE2"/>
    <mergeCell ref="Z2:AA5"/>
    <mergeCell ref="AH2:AH5"/>
    <mergeCell ref="AO2:AT2"/>
    <mergeCell ref="BA2:BB2"/>
  </mergeCells>
  <phoneticPr fontId="65" type="noConversion"/>
  <printOptions horizontalCentered="1" verticalCentered="1"/>
  <pageMargins left="0.39370078740157483" right="0.39370078740157483" top="0.39370078740157483" bottom="0.39370078740157483" header="0" footer="0"/>
  <pageSetup paperSize="9" orientation="landscape" horizontalDpi="360" r:id="rId1"/>
  <headerFooter alignWithMargins="0"/>
  <drawing r:id="rId2"/>
  <legacyDrawing r:id="rId3"/>
</worksheet>
</file>

<file path=xl/worksheets/sheet8.xml><?xml version="1.0" encoding="utf-8"?>
<worksheet xmlns="http://schemas.openxmlformats.org/spreadsheetml/2006/main" xmlns:r="http://schemas.openxmlformats.org/officeDocument/2006/relationships">
  <sheetPr codeName="Лист8">
    <pageSetUpPr fitToPage="1"/>
  </sheetPr>
  <dimension ref="A1:Z207"/>
  <sheetViews>
    <sheetView showGridLines="0" showZeros="0" workbookViewId="0">
      <pane ySplit="10" topLeftCell="A73" activePane="bottomLeft" state="frozen"/>
      <selection activeCell="A7" sqref="A7:F7"/>
      <selection pane="bottomLeft" activeCell="L86" sqref="L86:M86"/>
    </sheetView>
  </sheetViews>
  <sheetFormatPr defaultRowHeight="12.75"/>
  <cols>
    <col min="1" max="1" width="2.85546875" style="13" customWidth="1"/>
    <col min="2" max="2" width="7.7109375" style="13" customWidth="1"/>
    <col min="3" max="3" width="5.7109375" style="13" customWidth="1"/>
    <col min="4" max="4" width="4.28515625" style="13" hidden="1" customWidth="1"/>
    <col min="5" max="5" width="30.5703125" style="13" hidden="1" customWidth="1"/>
    <col min="6" max="6" width="20.7109375" style="13" customWidth="1"/>
    <col min="7" max="7" width="5" style="13" customWidth="1"/>
    <col min="8" max="8" width="13.28515625" style="13" bestFit="1" customWidth="1"/>
    <col min="9" max="9" width="2.42578125" style="13" customWidth="1"/>
    <col min="10" max="10" width="18.28515625" style="13" customWidth="1"/>
    <col min="11" max="11" width="21.140625" style="13" hidden="1" customWidth="1"/>
    <col min="12" max="12" width="2.42578125" style="13" customWidth="1"/>
    <col min="13" max="13" width="18.28515625" style="13" customWidth="1"/>
    <col min="14" max="14" width="37" style="13" hidden="1" customWidth="1"/>
    <col min="15" max="15" width="2.42578125" style="13" customWidth="1"/>
    <col min="16" max="16" width="15" style="13" customWidth="1"/>
    <col min="17" max="17" width="37" style="18" hidden="1" customWidth="1"/>
    <col min="18" max="18" width="4.7109375" style="18" hidden="1" customWidth="1"/>
    <col min="19" max="19" width="8.7109375" style="18" hidden="1" customWidth="1"/>
    <col min="20" max="20" width="18.28515625" style="18" hidden="1" customWidth="1"/>
    <col min="21" max="22" width="8.7109375" style="18" hidden="1" customWidth="1"/>
    <col min="23" max="23" width="16.7109375" style="17" customWidth="1"/>
    <col min="24" max="16384" width="9.140625" style="13"/>
  </cols>
  <sheetData>
    <row r="1" spans="1:26" ht="30" customHeight="1">
      <c r="A1" s="939" t="s">
        <v>64</v>
      </c>
      <c r="B1" s="939"/>
      <c r="C1" s="939"/>
      <c r="D1" s="939"/>
      <c r="E1" s="939"/>
      <c r="F1" s="939"/>
      <c r="G1" s="939"/>
      <c r="H1" s="939"/>
      <c r="I1" s="939"/>
      <c r="J1" s="939"/>
      <c r="K1" s="939"/>
      <c r="L1" s="939"/>
      <c r="M1" s="939"/>
      <c r="N1" s="939"/>
      <c r="O1" s="939"/>
      <c r="P1" s="939"/>
      <c r="Q1" s="939"/>
      <c r="R1" s="939"/>
      <c r="S1" s="939"/>
      <c r="T1" s="939"/>
      <c r="U1" s="939"/>
      <c r="V1" s="939"/>
      <c r="W1" s="939"/>
    </row>
    <row r="2" spans="1:26" s="14" customFormat="1" ht="12.6" customHeight="1">
      <c r="A2" s="941" t="s">
        <v>41</v>
      </c>
      <c r="B2" s="942"/>
      <c r="C2" s="942"/>
      <c r="D2" s="942"/>
      <c r="E2" s="942"/>
      <c r="F2" s="942"/>
      <c r="G2" s="942"/>
      <c r="H2" s="942"/>
      <c r="I2" s="942"/>
      <c r="J2" s="942"/>
      <c r="K2" s="942"/>
      <c r="L2" s="942"/>
      <c r="M2" s="942"/>
      <c r="N2" s="942"/>
      <c r="O2" s="942"/>
      <c r="P2" s="942"/>
      <c r="Q2" s="942"/>
      <c r="R2" s="942"/>
      <c r="S2" s="942"/>
      <c r="T2" s="942"/>
      <c r="U2" s="942"/>
      <c r="V2" s="942"/>
      <c r="W2" s="943"/>
      <c r="X2" s="15"/>
      <c r="Y2" s="15"/>
      <c r="Z2" s="15"/>
    </row>
    <row r="3" spans="1:26" s="14" customFormat="1" ht="26.25">
      <c r="A3" s="944"/>
      <c r="B3" s="945"/>
      <c r="C3" s="945"/>
      <c r="D3" s="945"/>
      <c r="E3" s="945"/>
      <c r="F3" s="945"/>
      <c r="G3" s="945"/>
      <c r="H3" s="945"/>
      <c r="I3" s="945"/>
      <c r="J3" s="945"/>
      <c r="K3" s="945"/>
      <c r="L3" s="945"/>
      <c r="M3" s="945"/>
      <c r="N3" s="945"/>
      <c r="O3" s="945"/>
      <c r="P3" s="945"/>
      <c r="Q3" s="945"/>
      <c r="R3" s="945"/>
      <c r="S3" s="945"/>
      <c r="T3" s="945"/>
      <c r="U3" s="945"/>
      <c r="V3" s="945"/>
      <c r="W3" s="946"/>
    </row>
    <row r="4" spans="1:26" s="14" customFormat="1" ht="18" hidden="1">
      <c r="A4" s="940"/>
      <c r="B4" s="940"/>
      <c r="C4" s="940"/>
      <c r="D4" s="940"/>
      <c r="E4" s="940"/>
      <c r="F4" s="940"/>
      <c r="G4" s="940"/>
      <c r="H4" s="940"/>
      <c r="I4" s="940"/>
      <c r="J4" s="940"/>
      <c r="K4" s="940"/>
      <c r="L4" s="940"/>
      <c r="M4" s="940"/>
      <c r="N4" s="940"/>
      <c r="O4" s="940"/>
      <c r="P4" s="940"/>
      <c r="Q4" s="940"/>
      <c r="R4" s="940"/>
      <c r="S4" s="940"/>
      <c r="T4" s="940"/>
      <c r="U4" s="940"/>
      <c r="V4" s="940"/>
      <c r="W4" s="940"/>
    </row>
    <row r="5" spans="1:26" ht="6" customHeight="1">
      <c r="A5" s="18"/>
      <c r="B5" s="18"/>
      <c r="C5" s="18"/>
      <c r="D5" s="18"/>
      <c r="E5" s="18"/>
      <c r="F5" s="938"/>
      <c r="G5" s="938"/>
      <c r="H5" s="938"/>
      <c r="I5" s="938"/>
      <c r="J5" s="938"/>
      <c r="K5" s="938"/>
      <c r="L5" s="938"/>
      <c r="M5" s="938"/>
      <c r="N5" s="938"/>
      <c r="O5" s="42"/>
      <c r="P5" s="42"/>
      <c r="Q5" s="115"/>
      <c r="R5" s="115"/>
      <c r="S5" s="115"/>
      <c r="T5" s="115"/>
      <c r="U5" s="115"/>
      <c r="V5" s="115"/>
      <c r="W5" s="42"/>
    </row>
    <row r="6" spans="1:26" s="72" customFormat="1" ht="13.5" hidden="1" thickBot="1">
      <c r="A6" s="948"/>
      <c r="B6" s="948"/>
      <c r="C6" s="948"/>
      <c r="D6" s="116"/>
      <c r="E6" s="116"/>
      <c r="F6" s="935"/>
      <c r="G6" s="935"/>
      <c r="H6" s="952"/>
      <c r="I6" s="952"/>
      <c r="J6" s="949"/>
      <c r="K6" s="949"/>
      <c r="L6" s="949"/>
      <c r="M6" s="71"/>
      <c r="N6" s="936"/>
      <c r="O6" s="936"/>
      <c r="P6" s="936"/>
      <c r="Q6" s="935"/>
      <c r="R6" s="935"/>
      <c r="S6" s="935"/>
      <c r="T6" s="935"/>
      <c r="U6" s="935"/>
      <c r="V6" s="935"/>
      <c r="W6" s="935"/>
    </row>
    <row r="7" spans="1:26" s="20" customFormat="1" ht="12.75" customHeight="1">
      <c r="A7" s="950" t="s">
        <v>2</v>
      </c>
      <c r="B7" s="950"/>
      <c r="C7" s="950"/>
      <c r="D7" s="950"/>
      <c r="E7" s="950"/>
      <c r="F7" s="950"/>
      <c r="G7" s="890" t="s">
        <v>0</v>
      </c>
      <c r="H7" s="891"/>
      <c r="I7" s="890" t="s">
        <v>43</v>
      </c>
      <c r="J7" s="891"/>
      <c r="K7" s="267"/>
      <c r="L7" s="890" t="s">
        <v>44</v>
      </c>
      <c r="M7" s="891"/>
      <c r="N7" s="268"/>
      <c r="O7" s="890" t="s">
        <v>23</v>
      </c>
      <c r="P7" s="891"/>
      <c r="Q7" s="268"/>
      <c r="R7" s="268"/>
      <c r="S7" s="268"/>
      <c r="T7" s="268"/>
      <c r="U7" s="268"/>
      <c r="V7" s="268"/>
      <c r="W7" s="267" t="s">
        <v>24</v>
      </c>
    </row>
    <row r="8" spans="1:26" s="20" customFormat="1" ht="12.75" customHeight="1">
      <c r="A8" s="951"/>
      <c r="B8" s="951"/>
      <c r="C8" s="951"/>
      <c r="D8" s="951"/>
      <c r="E8" s="951"/>
      <c r="F8" s="951"/>
      <c r="G8" s="893"/>
      <c r="H8" s="894"/>
      <c r="I8" s="895"/>
      <c r="J8" s="896"/>
      <c r="K8" s="269"/>
      <c r="L8" s="895"/>
      <c r="M8" s="896"/>
      <c r="N8" s="270"/>
      <c r="O8" s="895"/>
      <c r="P8" s="896"/>
      <c r="Q8" s="270"/>
      <c r="R8" s="270"/>
      <c r="S8" s="270"/>
      <c r="T8" s="270"/>
      <c r="U8" s="270"/>
      <c r="V8" s="270"/>
      <c r="W8" s="271"/>
    </row>
    <row r="9" spans="1:26" ht="18">
      <c r="A9" s="18"/>
      <c r="B9" s="209"/>
      <c r="C9" s="210"/>
      <c r="D9" s="211"/>
      <c r="E9" s="209"/>
      <c r="F9" s="209"/>
      <c r="G9" s="209"/>
      <c r="H9" s="209"/>
      <c r="I9" s="209"/>
      <c r="J9" s="209"/>
      <c r="K9" s="209"/>
      <c r="L9" s="209"/>
      <c r="M9" s="209"/>
      <c r="N9" s="209"/>
      <c r="O9" s="209"/>
      <c r="P9" s="209"/>
      <c r="Q9" s="209"/>
      <c r="R9" s="209"/>
      <c r="S9" s="209"/>
      <c r="T9" s="209"/>
      <c r="U9" s="209"/>
      <c r="V9" s="209"/>
      <c r="W9" s="42"/>
    </row>
    <row r="10" spans="1:26" s="168" customFormat="1" ht="22.5">
      <c r="A10" s="193"/>
      <c r="B10" s="195" t="s">
        <v>4</v>
      </c>
      <c r="C10" s="194" t="s">
        <v>5</v>
      </c>
      <c r="D10" s="191"/>
      <c r="E10" s="892" t="s">
        <v>3</v>
      </c>
      <c r="F10" s="892"/>
      <c r="G10" s="892"/>
      <c r="H10" s="190" t="s">
        <v>19</v>
      </c>
      <c r="I10" s="192"/>
      <c r="J10" s="192"/>
      <c r="K10" s="192"/>
      <c r="L10" s="190"/>
      <c r="M10" s="190"/>
      <c r="N10" s="190"/>
      <c r="O10" s="190"/>
      <c r="P10" s="190"/>
      <c r="Q10" s="190"/>
      <c r="R10" s="190"/>
      <c r="S10" s="190"/>
      <c r="T10" s="190"/>
      <c r="U10" s="190"/>
      <c r="V10" s="190"/>
      <c r="W10" s="190"/>
    </row>
    <row r="11" spans="1:26" s="19" customFormat="1" ht="12" customHeight="1">
      <c r="A11" s="929" t="s">
        <v>11</v>
      </c>
      <c r="B11" s="927">
        <v>1</v>
      </c>
      <c r="C11" s="925">
        <v>1</v>
      </c>
      <c r="D11" s="922"/>
      <c r="E11" s="920"/>
      <c r="F11" s="876"/>
      <c r="G11" s="876"/>
      <c r="H11" s="937"/>
      <c r="I11" s="36"/>
      <c r="J11" s="36"/>
      <c r="K11" s="65"/>
      <c r="L11" s="83"/>
      <c r="M11" s="27"/>
      <c r="N11" s="65"/>
      <c r="O11" s="83"/>
      <c r="P11" s="27"/>
      <c r="Q11" s="65"/>
      <c r="R11" s="50"/>
      <c r="S11" s="50"/>
      <c r="T11" s="50"/>
      <c r="U11" s="50"/>
      <c r="V11" s="50"/>
      <c r="W11" s="27"/>
    </row>
    <row r="12" spans="1:26" ht="12" customHeight="1">
      <c r="A12" s="929"/>
      <c r="B12" s="928"/>
      <c r="C12" s="926"/>
      <c r="D12" s="922"/>
      <c r="E12" s="921"/>
      <c r="F12" s="877"/>
      <c r="G12" s="877"/>
      <c r="H12" s="889"/>
      <c r="J12" s="879"/>
      <c r="K12" s="879"/>
      <c r="L12" s="223"/>
      <c r="M12" s="231"/>
      <c r="N12" s="258"/>
      <c r="O12" s="258"/>
      <c r="P12" s="233"/>
      <c r="Q12" s="64"/>
      <c r="R12" s="51"/>
      <c r="S12" s="52"/>
      <c r="T12" s="52"/>
      <c r="U12" s="52"/>
      <c r="V12" s="52"/>
      <c r="W12" s="21"/>
      <c r="X12" s="20"/>
    </row>
    <row r="13" spans="1:26" ht="12" customHeight="1">
      <c r="A13" s="929"/>
      <c r="B13" s="927"/>
      <c r="C13" s="925">
        <v>2</v>
      </c>
      <c r="D13" s="922"/>
      <c r="E13" s="920"/>
      <c r="F13" s="876"/>
      <c r="G13" s="876"/>
      <c r="H13" s="908"/>
      <c r="J13" s="880"/>
      <c r="K13" s="880"/>
      <c r="L13" s="223"/>
      <c r="M13" s="231"/>
      <c r="N13" s="258"/>
      <c r="O13" s="258"/>
      <c r="P13" s="229"/>
      <c r="Q13" s="66"/>
      <c r="R13" s="51"/>
      <c r="S13" s="53"/>
      <c r="T13" s="53"/>
      <c r="U13" s="53"/>
      <c r="V13" s="53"/>
      <c r="W13" s="21"/>
      <c r="X13" s="20"/>
    </row>
    <row r="14" spans="1:26" ht="12" customHeight="1">
      <c r="A14" s="929"/>
      <c r="B14" s="928"/>
      <c r="C14" s="926">
        <v>2</v>
      </c>
      <c r="D14" s="922"/>
      <c r="E14" s="921"/>
      <c r="F14" s="877"/>
      <c r="G14" s="877"/>
      <c r="H14" s="909"/>
      <c r="I14" s="87"/>
      <c r="J14" s="898"/>
      <c r="K14" s="235"/>
      <c r="L14" s="882"/>
      <c r="M14" s="879"/>
      <c r="N14" s="885"/>
      <c r="O14" s="236"/>
      <c r="P14" s="231"/>
      <c r="Q14" s="66"/>
      <c r="R14" s="51"/>
      <c r="S14" s="53"/>
      <c r="T14" s="53"/>
      <c r="U14" s="53"/>
      <c r="V14" s="53"/>
      <c r="W14" s="21"/>
      <c r="X14" s="20"/>
    </row>
    <row r="15" spans="1:26" ht="12" customHeight="1">
      <c r="A15" s="929"/>
      <c r="B15" s="927"/>
      <c r="C15" s="925">
        <v>3</v>
      </c>
      <c r="D15" s="922"/>
      <c r="E15" s="920"/>
      <c r="F15" s="876"/>
      <c r="G15" s="876"/>
      <c r="H15" s="888"/>
      <c r="I15" s="47"/>
      <c r="J15" s="899"/>
      <c r="K15" s="189"/>
      <c r="L15" s="883"/>
      <c r="M15" s="880"/>
      <c r="N15" s="887"/>
      <c r="O15" s="236"/>
      <c r="P15" s="233"/>
      <c r="Q15" s="66"/>
      <c r="R15" s="51"/>
      <c r="S15" s="53"/>
      <c r="T15" s="53"/>
      <c r="U15" s="53"/>
      <c r="V15" s="53"/>
      <c r="W15" s="21"/>
      <c r="X15" s="20"/>
    </row>
    <row r="16" spans="1:26" ht="12" customHeight="1">
      <c r="A16" s="929"/>
      <c r="B16" s="928"/>
      <c r="C16" s="926">
        <v>3</v>
      </c>
      <c r="D16" s="922"/>
      <c r="E16" s="921"/>
      <c r="F16" s="877"/>
      <c r="G16" s="877"/>
      <c r="H16" s="889"/>
      <c r="J16" s="879"/>
      <c r="K16" s="879"/>
      <c r="L16" s="237"/>
      <c r="M16" s="898"/>
      <c r="N16" s="238"/>
      <c r="O16" s="239"/>
      <c r="P16" s="233"/>
      <c r="Q16" s="66"/>
      <c r="R16" s="51"/>
      <c r="S16" s="53"/>
      <c r="T16" s="53"/>
      <c r="U16" s="53"/>
      <c r="V16" s="53"/>
      <c r="W16" s="21"/>
      <c r="X16" s="20"/>
    </row>
    <row r="17" spans="1:24" ht="12" customHeight="1">
      <c r="A17" s="929"/>
      <c r="B17" s="927"/>
      <c r="C17" s="925">
        <v>4</v>
      </c>
      <c r="D17" s="922"/>
      <c r="E17" s="920"/>
      <c r="F17" s="876"/>
      <c r="G17" s="876"/>
      <c r="H17" s="908"/>
      <c r="J17" s="880"/>
      <c r="K17" s="880"/>
      <c r="L17" s="227"/>
      <c r="M17" s="899"/>
      <c r="N17" s="240"/>
      <c r="O17" s="239"/>
      <c r="P17" s="231"/>
      <c r="Q17" s="66"/>
      <c r="R17" s="51"/>
      <c r="S17" s="53"/>
      <c r="T17" s="53"/>
      <c r="U17" s="53"/>
      <c r="V17" s="53"/>
      <c r="W17" s="21"/>
      <c r="X17" s="20"/>
    </row>
    <row r="18" spans="1:24" ht="12" customHeight="1">
      <c r="A18" s="929"/>
      <c r="B18" s="928"/>
      <c r="C18" s="926">
        <v>4</v>
      </c>
      <c r="D18" s="922"/>
      <c r="E18" s="921"/>
      <c r="F18" s="877"/>
      <c r="G18" s="877"/>
      <c r="H18" s="909"/>
      <c r="I18" s="87"/>
      <c r="J18" s="898"/>
      <c r="K18" s="235"/>
      <c r="L18" s="189"/>
      <c r="M18" s="231"/>
      <c r="N18" s="241"/>
      <c r="O18" s="884"/>
      <c r="P18" s="885"/>
      <c r="Q18" s="66"/>
      <c r="R18" s="55"/>
      <c r="S18" s="54"/>
      <c r="T18" s="54"/>
      <c r="U18" s="54"/>
      <c r="V18" s="54"/>
      <c r="W18" s="21"/>
      <c r="X18" s="20"/>
    </row>
    <row r="19" spans="1:24" ht="12" customHeight="1">
      <c r="A19" s="929"/>
      <c r="B19" s="927"/>
      <c r="C19" s="925">
        <v>5</v>
      </c>
      <c r="D19" s="922"/>
      <c r="E19" s="920"/>
      <c r="F19" s="876"/>
      <c r="G19" s="876"/>
      <c r="H19" s="888"/>
      <c r="I19" s="47"/>
      <c r="J19" s="899"/>
      <c r="K19" s="189"/>
      <c r="L19" s="189"/>
      <c r="M19" s="233"/>
      <c r="N19" s="243"/>
      <c r="O19" s="886"/>
      <c r="P19" s="887"/>
      <c r="Q19" s="81"/>
      <c r="R19" s="56"/>
      <c r="S19" s="56"/>
      <c r="T19" s="56"/>
      <c r="U19" s="56"/>
      <c r="V19" s="56"/>
      <c r="W19" s="46" t="s">
        <v>12</v>
      </c>
      <c r="X19" s="20"/>
    </row>
    <row r="20" spans="1:24" ht="12" customHeight="1">
      <c r="A20" s="929"/>
      <c r="B20" s="928"/>
      <c r="C20" s="926">
        <v>5</v>
      </c>
      <c r="D20" s="922"/>
      <c r="E20" s="921"/>
      <c r="F20" s="877"/>
      <c r="G20" s="877"/>
      <c r="H20" s="889"/>
      <c r="J20" s="879"/>
      <c r="K20" s="879"/>
      <c r="L20" s="223"/>
      <c r="M20" s="233"/>
      <c r="N20" s="243"/>
      <c r="O20" s="244"/>
      <c r="P20" s="898"/>
      <c r="Q20" s="933"/>
      <c r="R20" s="57"/>
      <c r="S20" s="58"/>
      <c r="T20" s="58"/>
      <c r="U20" s="58"/>
      <c r="V20" s="58"/>
      <c r="W20" s="46"/>
      <c r="X20" s="20"/>
    </row>
    <row r="21" spans="1:24" ht="12" customHeight="1">
      <c r="A21" s="929"/>
      <c r="B21" s="927"/>
      <c r="C21" s="925">
        <v>6</v>
      </c>
      <c r="D21" s="922"/>
      <c r="E21" s="920"/>
      <c r="F21" s="876"/>
      <c r="G21" s="876"/>
      <c r="H21" s="908"/>
      <c r="J21" s="880"/>
      <c r="K21" s="880"/>
      <c r="L21" s="223"/>
      <c r="M21" s="233"/>
      <c r="N21" s="241"/>
      <c r="O21" s="245"/>
      <c r="P21" s="899"/>
      <c r="Q21" s="934"/>
      <c r="R21" s="57"/>
      <c r="S21" s="58"/>
      <c r="T21" s="58"/>
      <c r="U21" s="58"/>
      <c r="V21" s="58"/>
      <c r="W21" s="21"/>
      <c r="X21" s="20"/>
    </row>
    <row r="22" spans="1:24" ht="12" customHeight="1">
      <c r="A22" s="929"/>
      <c r="B22" s="928"/>
      <c r="C22" s="926">
        <v>6</v>
      </c>
      <c r="D22" s="922"/>
      <c r="E22" s="921"/>
      <c r="F22" s="877"/>
      <c r="G22" s="877"/>
      <c r="H22" s="909"/>
      <c r="I22" s="87"/>
      <c r="J22" s="898"/>
      <c r="K22" s="238"/>
      <c r="L22" s="882"/>
      <c r="M22" s="879"/>
      <c r="N22" s="923"/>
      <c r="O22" s="242"/>
      <c r="P22" s="233"/>
      <c r="Q22" s="66"/>
      <c r="R22" s="51"/>
      <c r="S22" s="53"/>
      <c r="T22" s="53"/>
      <c r="U22" s="53"/>
      <c r="V22" s="53"/>
      <c r="W22" s="21"/>
      <c r="X22" s="20"/>
    </row>
    <row r="23" spans="1:24" ht="12" customHeight="1">
      <c r="A23" s="929"/>
      <c r="B23" s="927"/>
      <c r="C23" s="925">
        <v>7</v>
      </c>
      <c r="D23" s="922"/>
      <c r="E23" s="920"/>
      <c r="F23" s="876"/>
      <c r="G23" s="876"/>
      <c r="H23" s="888"/>
      <c r="I23" s="47"/>
      <c r="J23" s="899"/>
      <c r="K23" s="240"/>
      <c r="L23" s="883"/>
      <c r="M23" s="880"/>
      <c r="N23" s="924"/>
      <c r="O23" s="242"/>
      <c r="P23" s="233"/>
      <c r="Q23" s="66"/>
      <c r="R23" s="51"/>
      <c r="S23" s="53"/>
      <c r="T23" s="53"/>
      <c r="U23" s="53"/>
      <c r="V23" s="53"/>
      <c r="W23" s="46"/>
      <c r="X23" s="20"/>
    </row>
    <row r="24" spans="1:24" ht="12" customHeight="1">
      <c r="A24" s="929"/>
      <c r="B24" s="928"/>
      <c r="C24" s="926">
        <v>7</v>
      </c>
      <c r="D24" s="922"/>
      <c r="E24" s="921"/>
      <c r="F24" s="877"/>
      <c r="G24" s="877"/>
      <c r="H24" s="889"/>
      <c r="J24" s="879"/>
      <c r="K24" s="879"/>
      <c r="L24" s="246"/>
      <c r="M24" s="898"/>
      <c r="N24" s="235"/>
      <c r="O24" s="189"/>
      <c r="P24" s="233"/>
      <c r="Q24" s="66"/>
      <c r="R24" s="51"/>
      <c r="S24" s="53"/>
      <c r="T24" s="53"/>
      <c r="U24" s="53"/>
      <c r="V24" s="53"/>
      <c r="W24" s="46"/>
      <c r="X24" s="20"/>
    </row>
    <row r="25" spans="1:24" ht="12" customHeight="1">
      <c r="A25" s="929"/>
      <c r="B25" s="931" t="s">
        <v>197</v>
      </c>
      <c r="C25" s="925">
        <v>8</v>
      </c>
      <c r="D25" s="922"/>
      <c r="E25" s="920"/>
      <c r="F25" s="876"/>
      <c r="G25" s="876"/>
      <c r="H25" s="908"/>
      <c r="J25" s="880"/>
      <c r="K25" s="880"/>
      <c r="L25" s="227"/>
      <c r="M25" s="899"/>
      <c r="N25" s="189"/>
      <c r="O25" s="189"/>
      <c r="P25" s="233"/>
      <c r="Q25" s="66"/>
      <c r="R25" s="51"/>
      <c r="S25" s="53"/>
      <c r="T25" s="53"/>
      <c r="U25" s="53"/>
      <c r="V25" s="53"/>
      <c r="W25" s="21"/>
      <c r="X25" s="20"/>
    </row>
    <row r="26" spans="1:24" ht="12" customHeight="1">
      <c r="A26" s="930"/>
      <c r="B26" s="928"/>
      <c r="C26" s="926">
        <v>8</v>
      </c>
      <c r="D26" s="922"/>
      <c r="E26" s="921"/>
      <c r="F26" s="877"/>
      <c r="G26" s="877"/>
      <c r="H26" s="909"/>
      <c r="I26" s="87"/>
      <c r="J26" s="898"/>
      <c r="K26" s="235"/>
      <c r="L26" s="189"/>
      <c r="M26" s="233"/>
      <c r="N26" s="188"/>
      <c r="O26" s="188"/>
      <c r="P26" s="233"/>
      <c r="Q26" s="64"/>
      <c r="R26" s="51"/>
      <c r="S26" s="52"/>
      <c r="T26" s="52"/>
      <c r="U26" s="52"/>
      <c r="V26" s="52"/>
      <c r="W26" s="46"/>
      <c r="X26" s="20"/>
    </row>
    <row r="27" spans="1:24" ht="12" customHeight="1" thickBot="1">
      <c r="A27" s="28"/>
      <c r="B27" s="30"/>
      <c r="C27" s="84"/>
      <c r="D27" s="29"/>
      <c r="E27" s="61"/>
      <c r="F27" s="31"/>
      <c r="G27" s="31"/>
      <c r="H27" s="31"/>
      <c r="I27" s="26"/>
      <c r="J27" s="900"/>
      <c r="K27" s="224"/>
      <c r="L27" s="224"/>
      <c r="M27" s="249"/>
      <c r="N27" s="250"/>
      <c r="O27" s="250"/>
      <c r="P27" s="225"/>
      <c r="Q27" s="48"/>
      <c r="R27" s="60"/>
      <c r="S27" s="59"/>
      <c r="T27" s="59"/>
      <c r="U27" s="59"/>
      <c r="V27" s="59"/>
      <c r="W27" s="82"/>
      <c r="X27" s="20"/>
    </row>
    <row r="28" spans="1:24" s="19" customFormat="1" ht="12" customHeight="1" thickTop="1">
      <c r="A28" s="932" t="s">
        <v>13</v>
      </c>
      <c r="B28" s="927">
        <v>2</v>
      </c>
      <c r="C28" s="925">
        <v>9</v>
      </c>
      <c r="D28" s="922"/>
      <c r="E28" s="920"/>
      <c r="F28" s="876"/>
      <c r="G28" s="876"/>
      <c r="H28" s="888"/>
      <c r="I28" s="226"/>
      <c r="J28" s="226"/>
      <c r="K28" s="228"/>
      <c r="L28" s="228"/>
      <c r="M28" s="229"/>
      <c r="N28" s="230"/>
      <c r="O28" s="230"/>
      <c r="P28" s="229"/>
      <c r="Q28" s="65"/>
      <c r="R28" s="50"/>
      <c r="S28" s="50"/>
      <c r="T28" s="50"/>
      <c r="U28" s="50"/>
      <c r="V28" s="50"/>
      <c r="W28" s="27"/>
    </row>
    <row r="29" spans="1:24" ht="12" customHeight="1">
      <c r="A29" s="929"/>
      <c r="B29" s="928"/>
      <c r="C29" s="926"/>
      <c r="D29" s="922"/>
      <c r="E29" s="921"/>
      <c r="F29" s="877"/>
      <c r="G29" s="877"/>
      <c r="H29" s="889"/>
      <c r="I29" s="10"/>
      <c r="J29" s="879"/>
      <c r="K29" s="879"/>
      <c r="L29" s="223"/>
      <c r="M29" s="231"/>
      <c r="N29" s="232"/>
      <c r="O29" s="232"/>
      <c r="P29" s="233"/>
      <c r="Q29" s="64"/>
      <c r="R29" s="51"/>
      <c r="S29" s="52"/>
      <c r="T29" s="52"/>
      <c r="U29" s="52"/>
      <c r="V29" s="52"/>
      <c r="W29" s="21"/>
      <c r="X29" s="20"/>
    </row>
    <row r="30" spans="1:24" ht="12" customHeight="1">
      <c r="A30" s="929"/>
      <c r="B30" s="927"/>
      <c r="C30" s="925">
        <v>10</v>
      </c>
      <c r="D30" s="922"/>
      <c r="E30" s="920"/>
      <c r="F30" s="876"/>
      <c r="G30" s="876"/>
      <c r="H30" s="908"/>
      <c r="I30" s="10"/>
      <c r="J30" s="880"/>
      <c r="K30" s="880"/>
      <c r="L30" s="223"/>
      <c r="M30" s="231"/>
      <c r="N30" s="232"/>
      <c r="O30" s="232"/>
      <c r="P30" s="231"/>
      <c r="Q30" s="66"/>
      <c r="R30" s="51"/>
      <c r="S30" s="53"/>
      <c r="T30" s="53"/>
      <c r="U30" s="53"/>
      <c r="V30" s="53"/>
      <c r="W30" s="21"/>
      <c r="X30" s="20"/>
    </row>
    <row r="31" spans="1:24" ht="12" customHeight="1">
      <c r="A31" s="929"/>
      <c r="B31" s="928"/>
      <c r="C31" s="926"/>
      <c r="D31" s="922"/>
      <c r="E31" s="921"/>
      <c r="F31" s="877"/>
      <c r="G31" s="877"/>
      <c r="H31" s="909"/>
      <c r="I31" s="234"/>
      <c r="J31" s="898"/>
      <c r="K31" s="235"/>
      <c r="L31" s="882"/>
      <c r="M31" s="879"/>
      <c r="N31" s="885"/>
      <c r="O31" s="236"/>
      <c r="P31" s="231"/>
      <c r="Q31" s="66"/>
      <c r="R31" s="51"/>
      <c r="S31" s="53"/>
      <c r="T31" s="53"/>
      <c r="U31" s="53"/>
      <c r="V31" s="53"/>
      <c r="W31" s="21"/>
      <c r="X31" s="20"/>
    </row>
    <row r="32" spans="1:24" ht="12" customHeight="1">
      <c r="A32" s="929"/>
      <c r="B32" s="927"/>
      <c r="C32" s="925">
        <v>11</v>
      </c>
      <c r="D32" s="922"/>
      <c r="E32" s="920"/>
      <c r="F32" s="876"/>
      <c r="G32" s="876"/>
      <c r="H32" s="888"/>
      <c r="I32" s="223"/>
      <c r="J32" s="899"/>
      <c r="K32" s="189"/>
      <c r="L32" s="883"/>
      <c r="M32" s="880"/>
      <c r="N32" s="887"/>
      <c r="O32" s="236"/>
      <c r="P32" s="233"/>
      <c r="Q32" s="66"/>
      <c r="R32" s="51"/>
      <c r="S32" s="53"/>
      <c r="T32" s="53"/>
      <c r="U32" s="53"/>
      <c r="V32" s="53"/>
      <c r="W32" s="21"/>
      <c r="X32" s="20"/>
    </row>
    <row r="33" spans="1:24" ht="12" customHeight="1">
      <c r="A33" s="929"/>
      <c r="B33" s="928"/>
      <c r="C33" s="926">
        <v>11</v>
      </c>
      <c r="D33" s="922"/>
      <c r="E33" s="921"/>
      <c r="F33" s="877"/>
      <c r="G33" s="877"/>
      <c r="H33" s="889"/>
      <c r="I33" s="10"/>
      <c r="J33" s="879"/>
      <c r="K33" s="879"/>
      <c r="L33" s="237"/>
      <c r="M33" s="898"/>
      <c r="N33" s="238"/>
      <c r="O33" s="239"/>
      <c r="P33" s="233"/>
      <c r="Q33" s="66"/>
      <c r="R33" s="51"/>
      <c r="S33" s="53"/>
      <c r="T33" s="53"/>
      <c r="U33" s="53"/>
      <c r="V33" s="53"/>
      <c r="W33" s="21"/>
      <c r="X33" s="20"/>
    </row>
    <row r="34" spans="1:24" ht="12" customHeight="1">
      <c r="A34" s="929"/>
      <c r="B34" s="927"/>
      <c r="C34" s="925">
        <v>12</v>
      </c>
      <c r="D34" s="922"/>
      <c r="E34" s="920"/>
      <c r="F34" s="876"/>
      <c r="G34" s="876"/>
      <c r="H34" s="908"/>
      <c r="I34" s="10"/>
      <c r="J34" s="880"/>
      <c r="K34" s="880"/>
      <c r="L34" s="227"/>
      <c r="M34" s="899"/>
      <c r="N34" s="240"/>
      <c r="O34" s="239"/>
      <c r="P34" s="231"/>
      <c r="Q34" s="66"/>
      <c r="R34" s="51"/>
      <c r="S34" s="53"/>
      <c r="T34" s="53"/>
      <c r="U34" s="53"/>
      <c r="V34" s="53"/>
      <c r="W34" s="21"/>
      <c r="X34" s="20"/>
    </row>
    <row r="35" spans="1:24" ht="12" customHeight="1">
      <c r="A35" s="929"/>
      <c r="B35" s="928"/>
      <c r="C35" s="926">
        <v>12</v>
      </c>
      <c r="D35" s="922"/>
      <c r="E35" s="921"/>
      <c r="F35" s="877"/>
      <c r="G35" s="877"/>
      <c r="H35" s="909"/>
      <c r="I35" s="234"/>
      <c r="J35" s="898"/>
      <c r="K35" s="235"/>
      <c r="L35" s="189"/>
      <c r="M35" s="231"/>
      <c r="N35" s="241"/>
      <c r="O35" s="884"/>
      <c r="P35" s="885"/>
      <c r="Q35" s="66"/>
      <c r="R35" s="55"/>
      <c r="S35" s="54"/>
      <c r="T35" s="54"/>
      <c r="U35" s="54"/>
      <c r="V35" s="54"/>
      <c r="W35" s="21"/>
      <c r="X35" s="20"/>
    </row>
    <row r="36" spans="1:24" ht="12" customHeight="1">
      <c r="A36" s="929"/>
      <c r="B36" s="927"/>
      <c r="C36" s="925">
        <v>13</v>
      </c>
      <c r="D36" s="922"/>
      <c r="E36" s="920"/>
      <c r="F36" s="876"/>
      <c r="G36" s="876"/>
      <c r="H36" s="888"/>
      <c r="I36" s="223"/>
      <c r="J36" s="899"/>
      <c r="K36" s="189"/>
      <c r="L36" s="189"/>
      <c r="M36" s="233"/>
      <c r="N36" s="243"/>
      <c r="O36" s="886"/>
      <c r="P36" s="887"/>
      <c r="Q36" s="81"/>
      <c r="R36" s="56"/>
      <c r="S36" s="56"/>
      <c r="T36" s="56"/>
      <c r="U36" s="56"/>
      <c r="V36" s="56"/>
      <c r="W36" s="46" t="s">
        <v>14</v>
      </c>
      <c r="X36" s="20"/>
    </row>
    <row r="37" spans="1:24" ht="12" customHeight="1">
      <c r="A37" s="929"/>
      <c r="B37" s="928"/>
      <c r="C37" s="926">
        <v>13</v>
      </c>
      <c r="D37" s="922"/>
      <c r="E37" s="921"/>
      <c r="F37" s="877"/>
      <c r="G37" s="877"/>
      <c r="H37" s="889"/>
      <c r="I37" s="10"/>
      <c r="J37" s="879"/>
      <c r="K37" s="879"/>
      <c r="L37" s="223"/>
      <c r="M37" s="233"/>
      <c r="N37" s="243"/>
      <c r="O37" s="244"/>
      <c r="P37" s="898"/>
      <c r="Q37" s="62"/>
      <c r="R37" s="57"/>
      <c r="S37" s="58"/>
      <c r="T37" s="58"/>
      <c r="U37" s="58"/>
      <c r="V37" s="58"/>
      <c r="W37" s="46"/>
      <c r="X37" s="20"/>
    </row>
    <row r="38" spans="1:24" ht="12" customHeight="1">
      <c r="A38" s="929"/>
      <c r="B38" s="927"/>
      <c r="C38" s="925">
        <v>14</v>
      </c>
      <c r="D38" s="922"/>
      <c r="E38" s="920"/>
      <c r="F38" s="876"/>
      <c r="G38" s="876"/>
      <c r="H38" s="908"/>
      <c r="I38" s="10"/>
      <c r="J38" s="880"/>
      <c r="K38" s="880"/>
      <c r="L38" s="223"/>
      <c r="M38" s="233"/>
      <c r="N38" s="241"/>
      <c r="O38" s="245"/>
      <c r="P38" s="899"/>
      <c r="Q38" s="63"/>
      <c r="R38" s="57"/>
      <c r="S38" s="58"/>
      <c r="T38" s="58"/>
      <c r="U38" s="58"/>
      <c r="V38" s="58"/>
      <c r="W38" s="21"/>
      <c r="X38" s="20"/>
    </row>
    <row r="39" spans="1:24" ht="12" customHeight="1">
      <c r="A39" s="929"/>
      <c r="B39" s="928"/>
      <c r="C39" s="926">
        <v>14</v>
      </c>
      <c r="D39" s="922"/>
      <c r="E39" s="921"/>
      <c r="F39" s="877"/>
      <c r="G39" s="877"/>
      <c r="H39" s="909"/>
      <c r="I39" s="234"/>
      <c r="J39" s="898"/>
      <c r="K39" s="238"/>
      <c r="L39" s="882"/>
      <c r="M39" s="879"/>
      <c r="N39" s="923"/>
      <c r="O39" s="242"/>
      <c r="P39" s="233"/>
      <c r="Q39" s="66"/>
      <c r="R39" s="51"/>
      <c r="S39" s="53"/>
      <c r="T39" s="53"/>
      <c r="U39" s="53"/>
      <c r="V39" s="53"/>
      <c r="W39" s="21"/>
      <c r="X39" s="20"/>
    </row>
    <row r="40" spans="1:24" ht="12" customHeight="1">
      <c r="A40" s="929"/>
      <c r="B40" s="927"/>
      <c r="C40" s="925">
        <v>15</v>
      </c>
      <c r="D40" s="922"/>
      <c r="E40" s="920"/>
      <c r="F40" s="876"/>
      <c r="G40" s="876"/>
      <c r="H40" s="888"/>
      <c r="I40" s="223"/>
      <c r="J40" s="899"/>
      <c r="K40" s="240"/>
      <c r="L40" s="883"/>
      <c r="M40" s="880"/>
      <c r="N40" s="924"/>
      <c r="O40" s="242"/>
      <c r="P40" s="233"/>
      <c r="Q40" s="66"/>
      <c r="R40" s="51"/>
      <c r="S40" s="53"/>
      <c r="T40" s="53"/>
      <c r="U40" s="53"/>
      <c r="V40" s="53"/>
      <c r="W40" s="46"/>
      <c r="X40" s="20"/>
    </row>
    <row r="41" spans="1:24" ht="12" customHeight="1">
      <c r="A41" s="929"/>
      <c r="B41" s="928"/>
      <c r="C41" s="926">
        <v>15</v>
      </c>
      <c r="D41" s="922"/>
      <c r="E41" s="921"/>
      <c r="F41" s="877"/>
      <c r="G41" s="877"/>
      <c r="H41" s="889"/>
      <c r="I41" s="10"/>
      <c r="J41" s="879"/>
      <c r="K41" s="879"/>
      <c r="L41" s="246"/>
      <c r="M41" s="898"/>
      <c r="N41" s="235"/>
      <c r="O41" s="189"/>
      <c r="P41" s="233"/>
      <c r="Q41" s="66"/>
      <c r="R41" s="51"/>
      <c r="S41" s="53"/>
      <c r="T41" s="53"/>
      <c r="U41" s="53"/>
      <c r="V41" s="53"/>
      <c r="W41" s="46"/>
      <c r="X41" s="20"/>
    </row>
    <row r="42" spans="1:24" ht="12" customHeight="1">
      <c r="A42" s="929"/>
      <c r="B42" s="931" t="s">
        <v>197</v>
      </c>
      <c r="C42" s="925">
        <v>16</v>
      </c>
      <c r="D42" s="922"/>
      <c r="E42" s="920"/>
      <c r="F42" s="876"/>
      <c r="G42" s="876"/>
      <c r="H42" s="908"/>
      <c r="I42" s="10"/>
      <c r="J42" s="880"/>
      <c r="K42" s="880"/>
      <c r="L42" s="227"/>
      <c r="M42" s="899"/>
      <c r="N42" s="189"/>
      <c r="O42" s="189"/>
      <c r="P42" s="233"/>
      <c r="Q42" s="66"/>
      <c r="R42" s="51"/>
      <c r="S42" s="53"/>
      <c r="T42" s="53"/>
      <c r="U42" s="53"/>
      <c r="V42" s="53"/>
      <c r="W42" s="21"/>
      <c r="X42" s="20"/>
    </row>
    <row r="43" spans="1:24" ht="12" customHeight="1">
      <c r="A43" s="930"/>
      <c r="B43" s="928"/>
      <c r="C43" s="926">
        <v>16</v>
      </c>
      <c r="D43" s="922"/>
      <c r="E43" s="921"/>
      <c r="F43" s="877"/>
      <c r="G43" s="877"/>
      <c r="H43" s="909"/>
      <c r="I43" s="234"/>
      <c r="J43" s="898"/>
      <c r="K43" s="235"/>
      <c r="L43" s="189"/>
      <c r="M43" s="233"/>
      <c r="N43" s="188"/>
      <c r="O43" s="188"/>
      <c r="P43" s="233"/>
      <c r="Q43" s="64"/>
      <c r="R43" s="51"/>
      <c r="S43" s="52"/>
      <c r="T43" s="52"/>
      <c r="U43" s="52"/>
      <c r="V43" s="52"/>
      <c r="W43" s="46"/>
      <c r="X43" s="20"/>
    </row>
    <row r="44" spans="1:24" ht="12" customHeight="1" thickBot="1">
      <c r="A44" s="28"/>
      <c r="B44" s="30"/>
      <c r="C44" s="84"/>
      <c r="D44" s="29"/>
      <c r="E44" s="61"/>
      <c r="F44" s="247"/>
      <c r="G44" s="247"/>
      <c r="H44" s="247"/>
      <c r="I44" s="248"/>
      <c r="J44" s="900"/>
      <c r="K44" s="223"/>
      <c r="L44" s="223"/>
      <c r="M44" s="249"/>
      <c r="N44" s="250"/>
      <c r="O44" s="250"/>
      <c r="P44" s="225"/>
      <c r="Q44" s="48"/>
      <c r="R44" s="60"/>
      <c r="S44" s="59"/>
      <c r="T44" s="59"/>
      <c r="U44" s="59"/>
      <c r="V44" s="59"/>
      <c r="W44" s="82"/>
      <c r="X44" s="20"/>
    </row>
    <row r="45" spans="1:24" s="19" customFormat="1" ht="12" customHeight="1" thickTop="1">
      <c r="A45" s="932" t="s">
        <v>15</v>
      </c>
      <c r="B45" s="927">
        <v>3</v>
      </c>
      <c r="C45" s="925">
        <v>17</v>
      </c>
      <c r="D45" s="922"/>
      <c r="E45" s="920"/>
      <c r="F45" s="876"/>
      <c r="G45" s="876"/>
      <c r="H45" s="888"/>
      <c r="I45" s="226"/>
      <c r="J45" s="226"/>
      <c r="K45" s="251"/>
      <c r="L45" s="251"/>
      <c r="M45" s="252"/>
      <c r="N45" s="251"/>
      <c r="O45" s="230"/>
      <c r="P45" s="229"/>
      <c r="Q45" s="65"/>
      <c r="R45" s="50"/>
      <c r="S45" s="50"/>
      <c r="T45" s="50"/>
      <c r="U45" s="50"/>
      <c r="V45" s="50"/>
      <c r="W45" s="27"/>
    </row>
    <row r="46" spans="1:24" ht="12" customHeight="1">
      <c r="A46" s="929"/>
      <c r="B46" s="928"/>
      <c r="C46" s="926"/>
      <c r="D46" s="922"/>
      <c r="E46" s="921"/>
      <c r="F46" s="877"/>
      <c r="G46" s="877"/>
      <c r="H46" s="889"/>
      <c r="I46" s="10"/>
      <c r="J46" s="879"/>
      <c r="K46" s="879"/>
      <c r="L46" s="223"/>
      <c r="M46" s="231"/>
      <c r="N46" s="232"/>
      <c r="O46" s="232"/>
      <c r="P46" s="233"/>
      <c r="Q46" s="64"/>
      <c r="R46" s="51"/>
      <c r="S46" s="52"/>
      <c r="T46" s="52"/>
      <c r="U46" s="52"/>
      <c r="V46" s="52"/>
      <c r="W46" s="21"/>
      <c r="X46" s="20"/>
    </row>
    <row r="47" spans="1:24" ht="12" customHeight="1">
      <c r="A47" s="929"/>
      <c r="B47" s="927"/>
      <c r="C47" s="925">
        <v>18</v>
      </c>
      <c r="D47" s="922"/>
      <c r="E47" s="920"/>
      <c r="F47" s="876"/>
      <c r="G47" s="876"/>
      <c r="H47" s="908"/>
      <c r="I47" s="10"/>
      <c r="J47" s="880"/>
      <c r="K47" s="880"/>
      <c r="L47" s="223"/>
      <c r="M47" s="231"/>
      <c r="N47" s="232"/>
      <c r="O47" s="232"/>
      <c r="P47" s="231"/>
      <c r="Q47" s="66"/>
      <c r="R47" s="51"/>
      <c r="S47" s="53"/>
      <c r="T47" s="53"/>
      <c r="U47" s="53"/>
      <c r="V47" s="53"/>
      <c r="W47" s="21"/>
      <c r="X47" s="20"/>
    </row>
    <row r="48" spans="1:24" ht="12" customHeight="1">
      <c r="A48" s="929"/>
      <c r="B48" s="928"/>
      <c r="C48" s="926"/>
      <c r="D48" s="922"/>
      <c r="E48" s="921"/>
      <c r="F48" s="877"/>
      <c r="G48" s="877"/>
      <c r="H48" s="909"/>
      <c r="I48" s="234"/>
      <c r="J48" s="898"/>
      <c r="K48" s="235"/>
      <c r="L48" s="882"/>
      <c r="M48" s="879"/>
      <c r="N48" s="885"/>
      <c r="O48" s="236"/>
      <c r="P48" s="231"/>
      <c r="Q48" s="66"/>
      <c r="R48" s="51"/>
      <c r="S48" s="53"/>
      <c r="T48" s="53"/>
      <c r="U48" s="53"/>
      <c r="V48" s="53"/>
      <c r="W48" s="21"/>
      <c r="X48" s="20"/>
    </row>
    <row r="49" spans="1:24" ht="12" customHeight="1">
      <c r="A49" s="929"/>
      <c r="B49" s="927"/>
      <c r="C49" s="925">
        <v>19</v>
      </c>
      <c r="D49" s="922"/>
      <c r="E49" s="920"/>
      <c r="F49" s="876"/>
      <c r="G49" s="876"/>
      <c r="H49" s="888"/>
      <c r="I49" s="223"/>
      <c r="J49" s="899"/>
      <c r="K49" s="189"/>
      <c r="L49" s="883"/>
      <c r="M49" s="880"/>
      <c r="N49" s="887"/>
      <c r="O49" s="236"/>
      <c r="P49" s="233"/>
      <c r="Q49" s="66"/>
      <c r="R49" s="51"/>
      <c r="S49" s="53"/>
      <c r="T49" s="53"/>
      <c r="U49" s="53"/>
      <c r="V49" s="53"/>
      <c r="W49" s="21"/>
      <c r="X49" s="20"/>
    </row>
    <row r="50" spans="1:24" ht="12" customHeight="1">
      <c r="A50" s="929"/>
      <c r="B50" s="928"/>
      <c r="C50" s="926">
        <v>11</v>
      </c>
      <c r="D50" s="922"/>
      <c r="E50" s="921"/>
      <c r="F50" s="877"/>
      <c r="G50" s="877"/>
      <c r="H50" s="889"/>
      <c r="I50" s="10"/>
      <c r="J50" s="879"/>
      <c r="K50" s="879"/>
      <c r="L50" s="237"/>
      <c r="M50" s="898"/>
      <c r="N50" s="238"/>
      <c r="O50" s="239"/>
      <c r="P50" s="233"/>
      <c r="Q50" s="66"/>
      <c r="R50" s="51"/>
      <c r="S50" s="53"/>
      <c r="T50" s="53"/>
      <c r="U50" s="53"/>
      <c r="V50" s="53"/>
      <c r="W50" s="21"/>
      <c r="X50" s="20"/>
    </row>
    <row r="51" spans="1:24" ht="12" customHeight="1">
      <c r="A51" s="929"/>
      <c r="B51" s="927"/>
      <c r="C51" s="925">
        <v>20</v>
      </c>
      <c r="D51" s="922"/>
      <c r="E51" s="920"/>
      <c r="F51" s="876"/>
      <c r="G51" s="876"/>
      <c r="H51" s="908"/>
      <c r="I51" s="10"/>
      <c r="J51" s="880"/>
      <c r="K51" s="880"/>
      <c r="L51" s="227"/>
      <c r="M51" s="899"/>
      <c r="N51" s="240"/>
      <c r="O51" s="239"/>
      <c r="P51" s="231"/>
      <c r="Q51" s="66"/>
      <c r="R51" s="51"/>
      <c r="S51" s="53"/>
      <c r="T51" s="53"/>
      <c r="U51" s="53"/>
      <c r="V51" s="53"/>
      <c r="W51" s="21"/>
      <c r="X51" s="20"/>
    </row>
    <row r="52" spans="1:24" ht="12" customHeight="1">
      <c r="A52" s="929"/>
      <c r="B52" s="928"/>
      <c r="C52" s="926">
        <v>12</v>
      </c>
      <c r="D52" s="922"/>
      <c r="E52" s="921"/>
      <c r="F52" s="877"/>
      <c r="G52" s="877"/>
      <c r="H52" s="909"/>
      <c r="I52" s="234"/>
      <c r="J52" s="898"/>
      <c r="K52" s="235"/>
      <c r="L52" s="189"/>
      <c r="M52" s="231"/>
      <c r="N52" s="241"/>
      <c r="O52" s="884"/>
      <c r="P52" s="885"/>
      <c r="Q52" s="66"/>
      <c r="R52" s="55"/>
      <c r="S52" s="54"/>
      <c r="T52" s="54"/>
      <c r="U52" s="54"/>
      <c r="V52" s="54"/>
      <c r="W52" s="21"/>
      <c r="X52" s="20"/>
    </row>
    <row r="53" spans="1:24" ht="12" customHeight="1">
      <c r="A53" s="929"/>
      <c r="B53" s="927"/>
      <c r="C53" s="925">
        <v>21</v>
      </c>
      <c r="D53" s="922"/>
      <c r="E53" s="920"/>
      <c r="F53" s="876"/>
      <c r="G53" s="876"/>
      <c r="H53" s="888"/>
      <c r="I53" s="223"/>
      <c r="J53" s="899"/>
      <c r="K53" s="189"/>
      <c r="L53" s="189"/>
      <c r="M53" s="233"/>
      <c r="N53" s="243"/>
      <c r="O53" s="886"/>
      <c r="P53" s="887"/>
      <c r="Q53" s="81"/>
      <c r="R53" s="56"/>
      <c r="S53" s="56"/>
      <c r="T53" s="56"/>
      <c r="U53" s="56"/>
      <c r="V53" s="56"/>
      <c r="W53" s="46" t="s">
        <v>16</v>
      </c>
      <c r="X53" s="20"/>
    </row>
    <row r="54" spans="1:24" ht="12" customHeight="1">
      <c r="A54" s="929"/>
      <c r="B54" s="928"/>
      <c r="C54" s="926">
        <v>13</v>
      </c>
      <c r="D54" s="922"/>
      <c r="E54" s="921"/>
      <c r="F54" s="877"/>
      <c r="G54" s="877"/>
      <c r="H54" s="889"/>
      <c r="I54" s="10"/>
      <c r="J54" s="879"/>
      <c r="K54" s="879"/>
      <c r="L54" s="223"/>
      <c r="M54" s="233"/>
      <c r="N54" s="243"/>
      <c r="O54" s="244"/>
      <c r="P54" s="898"/>
      <c r="Q54" s="62"/>
      <c r="R54" s="57"/>
      <c r="S54" s="58"/>
      <c r="T54" s="58"/>
      <c r="U54" s="58"/>
      <c r="V54" s="58"/>
      <c r="W54" s="23"/>
      <c r="X54" s="20"/>
    </row>
    <row r="55" spans="1:24" ht="12" customHeight="1">
      <c r="A55" s="929"/>
      <c r="B55" s="927"/>
      <c r="C55" s="925">
        <v>22</v>
      </c>
      <c r="D55" s="922"/>
      <c r="E55" s="920"/>
      <c r="F55" s="876"/>
      <c r="G55" s="876"/>
      <c r="H55" s="908"/>
      <c r="I55" s="10"/>
      <c r="J55" s="880"/>
      <c r="K55" s="880"/>
      <c r="L55" s="223"/>
      <c r="M55" s="233"/>
      <c r="N55" s="241"/>
      <c r="O55" s="245"/>
      <c r="P55" s="899"/>
      <c r="Q55" s="63"/>
      <c r="R55" s="57"/>
      <c r="S55" s="58"/>
      <c r="T55" s="58"/>
      <c r="U55" s="58"/>
      <c r="V55" s="58"/>
      <c r="W55" s="21"/>
      <c r="X55" s="20"/>
    </row>
    <row r="56" spans="1:24" ht="12" customHeight="1">
      <c r="A56" s="929"/>
      <c r="B56" s="928"/>
      <c r="C56" s="926">
        <v>14</v>
      </c>
      <c r="D56" s="922"/>
      <c r="E56" s="921"/>
      <c r="F56" s="877"/>
      <c r="G56" s="877"/>
      <c r="H56" s="909"/>
      <c r="I56" s="234"/>
      <c r="J56" s="898"/>
      <c r="K56" s="235"/>
      <c r="L56" s="882"/>
      <c r="M56" s="879"/>
      <c r="N56" s="923"/>
      <c r="O56" s="242"/>
      <c r="P56" s="233"/>
      <c r="Q56" s="66"/>
      <c r="R56" s="51"/>
      <c r="S56" s="53"/>
      <c r="T56" s="53"/>
      <c r="U56" s="53"/>
      <c r="V56" s="53"/>
      <c r="W56" s="21"/>
      <c r="X56" s="20"/>
    </row>
    <row r="57" spans="1:24" ht="12" customHeight="1">
      <c r="A57" s="929"/>
      <c r="B57" s="927"/>
      <c r="C57" s="925">
        <v>23</v>
      </c>
      <c r="D57" s="922"/>
      <c r="E57" s="920"/>
      <c r="F57" s="876"/>
      <c r="G57" s="876"/>
      <c r="H57" s="888"/>
      <c r="I57" s="223"/>
      <c r="J57" s="899"/>
      <c r="K57" s="189"/>
      <c r="L57" s="883"/>
      <c r="M57" s="880"/>
      <c r="N57" s="924"/>
      <c r="O57" s="242"/>
      <c r="P57" s="233"/>
      <c r="Q57" s="66"/>
      <c r="R57" s="51"/>
      <c r="S57" s="53"/>
      <c r="T57" s="53"/>
      <c r="U57" s="53"/>
      <c r="V57" s="53"/>
      <c r="W57" s="46"/>
      <c r="X57" s="20"/>
    </row>
    <row r="58" spans="1:24" ht="12" customHeight="1">
      <c r="A58" s="929"/>
      <c r="B58" s="928"/>
      <c r="C58" s="926">
        <v>15</v>
      </c>
      <c r="D58" s="922"/>
      <c r="E58" s="921"/>
      <c r="F58" s="877"/>
      <c r="G58" s="877"/>
      <c r="H58" s="889"/>
      <c r="I58" s="10"/>
      <c r="J58" s="879"/>
      <c r="K58" s="879"/>
      <c r="L58" s="246"/>
      <c r="M58" s="898"/>
      <c r="N58" s="235"/>
      <c r="O58" s="189"/>
      <c r="P58" s="233"/>
      <c r="Q58" s="66"/>
      <c r="R58" s="51"/>
      <c r="S58" s="53"/>
      <c r="T58" s="53"/>
      <c r="U58" s="53"/>
      <c r="V58" s="53"/>
      <c r="W58" s="46"/>
      <c r="X58" s="20"/>
    </row>
    <row r="59" spans="1:24" ht="12" customHeight="1">
      <c r="A59" s="929"/>
      <c r="B59" s="931" t="s">
        <v>197</v>
      </c>
      <c r="C59" s="925">
        <v>24</v>
      </c>
      <c r="D59" s="922"/>
      <c r="E59" s="920"/>
      <c r="F59" s="876"/>
      <c r="G59" s="876"/>
      <c r="H59" s="908"/>
      <c r="I59" s="10"/>
      <c r="J59" s="880"/>
      <c r="K59" s="880"/>
      <c r="L59" s="227"/>
      <c r="M59" s="899"/>
      <c r="N59" s="189"/>
      <c r="O59" s="189"/>
      <c r="P59" s="233"/>
      <c r="Q59" s="66"/>
      <c r="R59" s="51"/>
      <c r="S59" s="53"/>
      <c r="T59" s="53"/>
      <c r="U59" s="53"/>
      <c r="V59" s="53"/>
      <c r="W59" s="21"/>
      <c r="X59" s="20"/>
    </row>
    <row r="60" spans="1:24" ht="12" customHeight="1">
      <c r="A60" s="930"/>
      <c r="B60" s="928"/>
      <c r="C60" s="926">
        <v>16</v>
      </c>
      <c r="D60" s="922"/>
      <c r="E60" s="921"/>
      <c r="F60" s="877"/>
      <c r="G60" s="877"/>
      <c r="H60" s="909"/>
      <c r="I60" s="234"/>
      <c r="J60" s="898"/>
      <c r="K60" s="235"/>
      <c r="L60" s="189"/>
      <c r="M60" s="233"/>
      <c r="N60" s="188"/>
      <c r="O60" s="188"/>
      <c r="P60" s="233"/>
      <c r="Q60" s="64"/>
      <c r="R60" s="51"/>
      <c r="S60" s="52"/>
      <c r="T60" s="52"/>
      <c r="U60" s="52"/>
      <c r="V60" s="52"/>
      <c r="W60" s="46"/>
      <c r="X60" s="20"/>
    </row>
    <row r="61" spans="1:24" ht="12" customHeight="1" thickBot="1">
      <c r="A61" s="28"/>
      <c r="B61" s="30"/>
      <c r="C61" s="84"/>
      <c r="D61" s="29"/>
      <c r="E61" s="61"/>
      <c r="F61" s="247"/>
      <c r="G61" s="247"/>
      <c r="H61" s="247"/>
      <c r="I61" s="248"/>
      <c r="J61" s="900"/>
      <c r="K61" s="224"/>
      <c r="L61" s="224"/>
      <c r="M61" s="249"/>
      <c r="N61" s="250"/>
      <c r="O61" s="250"/>
      <c r="P61" s="225"/>
      <c r="Q61" s="48"/>
      <c r="R61" s="60"/>
      <c r="S61" s="59"/>
      <c r="T61" s="59"/>
      <c r="U61" s="59"/>
      <c r="V61" s="59"/>
      <c r="W61" s="82"/>
      <c r="X61" s="20"/>
    </row>
    <row r="62" spans="1:24" s="19" customFormat="1" ht="12" customHeight="1" thickTop="1">
      <c r="A62" s="932" t="s">
        <v>17</v>
      </c>
      <c r="B62" s="927">
        <v>4</v>
      </c>
      <c r="C62" s="925">
        <v>25</v>
      </c>
      <c r="D62" s="922"/>
      <c r="E62" s="920"/>
      <c r="F62" s="876"/>
      <c r="G62" s="876"/>
      <c r="H62" s="888"/>
      <c r="I62" s="226"/>
      <c r="J62" s="226"/>
      <c r="K62" s="228"/>
      <c r="L62" s="228"/>
      <c r="M62" s="229"/>
      <c r="N62" s="230"/>
      <c r="O62" s="230"/>
      <c r="P62" s="229"/>
      <c r="Q62" s="230"/>
      <c r="R62" s="50"/>
      <c r="S62" s="50"/>
      <c r="T62" s="50"/>
      <c r="U62" s="50"/>
      <c r="V62" s="50"/>
      <c r="W62" s="27"/>
    </row>
    <row r="63" spans="1:24" ht="12" customHeight="1">
      <c r="A63" s="929"/>
      <c r="B63" s="928"/>
      <c r="C63" s="926"/>
      <c r="D63" s="922"/>
      <c r="E63" s="921"/>
      <c r="F63" s="877"/>
      <c r="G63" s="877"/>
      <c r="H63" s="889"/>
      <c r="I63" s="10"/>
      <c r="J63" s="879"/>
      <c r="K63" s="879"/>
      <c r="L63" s="223"/>
      <c r="M63" s="231"/>
      <c r="N63" s="232"/>
      <c r="O63" s="232"/>
      <c r="P63" s="233"/>
      <c r="Q63" s="188"/>
      <c r="R63" s="51"/>
      <c r="S63" s="52"/>
      <c r="T63" s="52"/>
      <c r="U63" s="52"/>
      <c r="V63" s="52"/>
      <c r="W63" s="21"/>
      <c r="X63" s="20"/>
    </row>
    <row r="64" spans="1:24" ht="12" customHeight="1">
      <c r="A64" s="929"/>
      <c r="B64" s="927"/>
      <c r="C64" s="925">
        <v>26</v>
      </c>
      <c r="D64" s="922"/>
      <c r="E64" s="920"/>
      <c r="F64" s="876"/>
      <c r="G64" s="876"/>
      <c r="H64" s="908"/>
      <c r="I64" s="10"/>
      <c r="J64" s="880"/>
      <c r="K64" s="880"/>
      <c r="L64" s="223"/>
      <c r="M64" s="231"/>
      <c r="N64" s="232"/>
      <c r="O64" s="232"/>
      <c r="P64" s="231"/>
      <c r="Q64" s="232"/>
      <c r="R64" s="51"/>
      <c r="S64" s="53"/>
      <c r="T64" s="53"/>
      <c r="U64" s="53"/>
      <c r="V64" s="53"/>
      <c r="W64" s="21"/>
      <c r="X64" s="20"/>
    </row>
    <row r="65" spans="1:24" ht="12" customHeight="1">
      <c r="A65" s="929"/>
      <c r="B65" s="928"/>
      <c r="C65" s="926"/>
      <c r="D65" s="922"/>
      <c r="E65" s="921"/>
      <c r="F65" s="877"/>
      <c r="G65" s="877"/>
      <c r="H65" s="909"/>
      <c r="I65" s="234"/>
      <c r="J65" s="898"/>
      <c r="K65" s="235"/>
      <c r="L65" s="882"/>
      <c r="M65" s="879"/>
      <c r="N65" s="885"/>
      <c r="O65" s="236"/>
      <c r="P65" s="231"/>
      <c r="Q65" s="232"/>
      <c r="R65" s="51"/>
      <c r="S65" s="53"/>
      <c r="T65" s="53"/>
      <c r="U65" s="53"/>
      <c r="V65" s="53"/>
      <c r="W65" s="21"/>
      <c r="X65" s="20"/>
    </row>
    <row r="66" spans="1:24" ht="12" customHeight="1">
      <c r="A66" s="929"/>
      <c r="B66" s="927"/>
      <c r="C66" s="925">
        <v>27</v>
      </c>
      <c r="D66" s="922"/>
      <c r="E66" s="920"/>
      <c r="F66" s="876"/>
      <c r="G66" s="876"/>
      <c r="H66" s="888"/>
      <c r="I66" s="223"/>
      <c r="J66" s="899"/>
      <c r="K66" s="189"/>
      <c r="L66" s="883"/>
      <c r="M66" s="880"/>
      <c r="N66" s="887"/>
      <c r="O66" s="236"/>
      <c r="P66" s="233"/>
      <c r="Q66" s="232"/>
      <c r="R66" s="51"/>
      <c r="S66" s="53"/>
      <c r="T66" s="53"/>
      <c r="U66" s="53"/>
      <c r="V66" s="53"/>
      <c r="W66" s="21"/>
      <c r="X66" s="20"/>
    </row>
    <row r="67" spans="1:24" ht="12" customHeight="1">
      <c r="A67" s="929"/>
      <c r="B67" s="928"/>
      <c r="C67" s="926">
        <v>11</v>
      </c>
      <c r="D67" s="922"/>
      <c r="E67" s="921"/>
      <c r="F67" s="877"/>
      <c r="G67" s="877"/>
      <c r="H67" s="889"/>
      <c r="I67" s="10"/>
      <c r="J67" s="879"/>
      <c r="K67" s="879"/>
      <c r="L67" s="237"/>
      <c r="M67" s="898"/>
      <c r="N67" s="238"/>
      <c r="O67" s="239"/>
      <c r="P67" s="233"/>
      <c r="Q67" s="232"/>
      <c r="R67" s="51"/>
      <c r="S67" s="53"/>
      <c r="T67" s="53"/>
      <c r="U67" s="53"/>
      <c r="V67" s="53"/>
      <c r="W67" s="21"/>
      <c r="X67" s="20"/>
    </row>
    <row r="68" spans="1:24" ht="12" customHeight="1">
      <c r="A68" s="929"/>
      <c r="B68" s="927"/>
      <c r="C68" s="925">
        <v>28</v>
      </c>
      <c r="D68" s="922"/>
      <c r="E68" s="920"/>
      <c r="F68" s="876"/>
      <c r="G68" s="876"/>
      <c r="H68" s="908"/>
      <c r="I68" s="10"/>
      <c r="J68" s="880"/>
      <c r="K68" s="880"/>
      <c r="L68" s="227"/>
      <c r="M68" s="899"/>
      <c r="N68" s="240"/>
      <c r="O68" s="239"/>
      <c r="P68" s="231"/>
      <c r="Q68" s="232"/>
      <c r="R68" s="51"/>
      <c r="S68" s="53"/>
      <c r="T68" s="53"/>
      <c r="U68" s="53"/>
      <c r="V68" s="53"/>
      <c r="W68" s="21"/>
      <c r="X68" s="20"/>
    </row>
    <row r="69" spans="1:24" ht="12" customHeight="1">
      <c r="A69" s="929"/>
      <c r="B69" s="928"/>
      <c r="C69" s="926">
        <v>12</v>
      </c>
      <c r="D69" s="922"/>
      <c r="E69" s="921"/>
      <c r="F69" s="877"/>
      <c r="G69" s="877"/>
      <c r="H69" s="909"/>
      <c r="I69" s="234"/>
      <c r="J69" s="898"/>
      <c r="K69" s="235"/>
      <c r="L69" s="189"/>
      <c r="M69" s="231"/>
      <c r="N69" s="241"/>
      <c r="O69" s="884"/>
      <c r="P69" s="885"/>
      <c r="Q69" s="232"/>
      <c r="R69" s="55"/>
      <c r="S69" s="54"/>
      <c r="T69" s="54"/>
      <c r="U69" s="54"/>
      <c r="V69" s="54"/>
      <c r="W69" s="21"/>
      <c r="X69" s="20"/>
    </row>
    <row r="70" spans="1:24" ht="12" customHeight="1">
      <c r="A70" s="929"/>
      <c r="B70" s="927"/>
      <c r="C70" s="925">
        <v>29</v>
      </c>
      <c r="D70" s="922"/>
      <c r="E70" s="920"/>
      <c r="F70" s="876"/>
      <c r="G70" s="876"/>
      <c r="H70" s="888"/>
      <c r="I70" s="223"/>
      <c r="J70" s="899"/>
      <c r="K70" s="189"/>
      <c r="L70" s="189"/>
      <c r="M70" s="233"/>
      <c r="N70" s="243"/>
      <c r="O70" s="886"/>
      <c r="P70" s="887"/>
      <c r="Q70" s="253"/>
      <c r="R70" s="56"/>
      <c r="S70" s="56"/>
      <c r="T70" s="56"/>
      <c r="U70" s="56"/>
      <c r="V70" s="56"/>
      <c r="W70" s="46" t="s">
        <v>18</v>
      </c>
      <c r="X70" s="20"/>
    </row>
    <row r="71" spans="1:24" ht="12" customHeight="1">
      <c r="A71" s="929"/>
      <c r="B71" s="928"/>
      <c r="C71" s="926">
        <v>13</v>
      </c>
      <c r="D71" s="922"/>
      <c r="E71" s="921"/>
      <c r="F71" s="877"/>
      <c r="G71" s="877"/>
      <c r="H71" s="889"/>
      <c r="I71" s="10"/>
      <c r="J71" s="879"/>
      <c r="K71" s="879"/>
      <c r="L71" s="223"/>
      <c r="M71" s="233"/>
      <c r="N71" s="243"/>
      <c r="O71" s="244"/>
      <c r="P71" s="898"/>
      <c r="Q71" s="235"/>
      <c r="R71" s="57"/>
      <c r="S71" s="58"/>
      <c r="T71" s="58"/>
      <c r="U71" s="58"/>
      <c r="V71" s="58"/>
      <c r="W71" s="46"/>
      <c r="X71" s="20"/>
    </row>
    <row r="72" spans="1:24" ht="12" customHeight="1">
      <c r="A72" s="929"/>
      <c r="B72" s="927"/>
      <c r="C72" s="925">
        <v>30</v>
      </c>
      <c r="D72" s="922"/>
      <c r="E72" s="920"/>
      <c r="F72" s="876"/>
      <c r="G72" s="876"/>
      <c r="H72" s="908"/>
      <c r="I72" s="10"/>
      <c r="J72" s="880"/>
      <c r="K72" s="880"/>
      <c r="L72" s="223"/>
      <c r="M72" s="233"/>
      <c r="N72" s="241"/>
      <c r="O72" s="254"/>
      <c r="P72" s="899"/>
      <c r="Q72" s="189"/>
      <c r="R72" s="57"/>
      <c r="S72" s="58"/>
      <c r="T72" s="58"/>
      <c r="U72" s="58"/>
      <c r="V72" s="58"/>
      <c r="W72" s="21"/>
      <c r="X72" s="20"/>
    </row>
    <row r="73" spans="1:24" ht="12" customHeight="1">
      <c r="A73" s="929"/>
      <c r="B73" s="928"/>
      <c r="C73" s="926">
        <v>14</v>
      </c>
      <c r="D73" s="922"/>
      <c r="E73" s="921"/>
      <c r="F73" s="877"/>
      <c r="G73" s="877"/>
      <c r="H73" s="909"/>
      <c r="I73" s="234"/>
      <c r="J73" s="898"/>
      <c r="K73" s="235"/>
      <c r="L73" s="882"/>
      <c r="M73" s="879"/>
      <c r="N73" s="923"/>
      <c r="O73" s="242"/>
      <c r="P73" s="233"/>
      <c r="Q73" s="232"/>
      <c r="R73" s="51"/>
      <c r="S73" s="53"/>
      <c r="T73" s="53"/>
      <c r="U73" s="53"/>
      <c r="V73" s="53"/>
      <c r="W73" s="21"/>
      <c r="X73" s="20"/>
    </row>
    <row r="74" spans="1:24" ht="12" customHeight="1">
      <c r="A74" s="929"/>
      <c r="B74" s="927"/>
      <c r="C74" s="925">
        <v>31</v>
      </c>
      <c r="D74" s="922"/>
      <c r="E74" s="920"/>
      <c r="F74" s="876"/>
      <c r="G74" s="876"/>
      <c r="H74" s="888"/>
      <c r="I74" s="223"/>
      <c r="J74" s="899"/>
      <c r="K74" s="189"/>
      <c r="L74" s="883"/>
      <c r="M74" s="880"/>
      <c r="N74" s="924"/>
      <c r="O74" s="242"/>
      <c r="P74" s="233"/>
      <c r="Q74" s="232"/>
      <c r="R74" s="51"/>
      <c r="S74" s="53"/>
      <c r="T74" s="53"/>
      <c r="U74" s="53"/>
      <c r="V74" s="53"/>
      <c r="W74" s="46"/>
      <c r="X74" s="20"/>
    </row>
    <row r="75" spans="1:24" ht="12" customHeight="1">
      <c r="A75" s="929"/>
      <c r="B75" s="928"/>
      <c r="C75" s="926">
        <v>15</v>
      </c>
      <c r="D75" s="922"/>
      <c r="E75" s="921"/>
      <c r="F75" s="877"/>
      <c r="G75" s="877"/>
      <c r="H75" s="889"/>
      <c r="I75" s="10"/>
      <c r="J75" s="879"/>
      <c r="K75" s="879"/>
      <c r="L75" s="246"/>
      <c r="M75" s="898"/>
      <c r="N75" s="235"/>
      <c r="O75" s="189"/>
      <c r="P75" s="233"/>
      <c r="Q75" s="232"/>
      <c r="R75" s="51"/>
      <c r="S75" s="53"/>
      <c r="T75" s="53"/>
      <c r="U75" s="53"/>
      <c r="V75" s="53"/>
      <c r="W75" s="46"/>
      <c r="X75" s="20"/>
    </row>
    <row r="76" spans="1:24" ht="12" customHeight="1">
      <c r="A76" s="929"/>
      <c r="B76" s="931" t="s">
        <v>197</v>
      </c>
      <c r="C76" s="925">
        <v>32</v>
      </c>
      <c r="D76" s="922"/>
      <c r="E76" s="920"/>
      <c r="F76" s="876"/>
      <c r="G76" s="876"/>
      <c r="H76" s="908"/>
      <c r="I76" s="10"/>
      <c r="J76" s="880"/>
      <c r="K76" s="880"/>
      <c r="L76" s="227"/>
      <c r="M76" s="899"/>
      <c r="N76" s="189"/>
      <c r="O76" s="189"/>
      <c r="P76" s="233"/>
      <c r="Q76" s="232"/>
      <c r="R76" s="51"/>
      <c r="S76" s="53"/>
      <c r="T76" s="53"/>
      <c r="U76" s="53"/>
      <c r="V76" s="53"/>
      <c r="W76" s="21"/>
      <c r="X76" s="20"/>
    </row>
    <row r="77" spans="1:24" ht="12" customHeight="1">
      <c r="A77" s="930"/>
      <c r="B77" s="928"/>
      <c r="C77" s="926">
        <v>16</v>
      </c>
      <c r="D77" s="922"/>
      <c r="E77" s="921"/>
      <c r="F77" s="877"/>
      <c r="G77" s="877"/>
      <c r="H77" s="909"/>
      <c r="I77" s="234"/>
      <c r="J77" s="898"/>
      <c r="K77" s="255"/>
      <c r="L77" s="189"/>
      <c r="M77" s="233"/>
      <c r="N77" s="233"/>
      <c r="O77" s="188"/>
      <c r="P77" s="905"/>
      <c r="Q77" s="905"/>
      <c r="R77" s="11"/>
      <c r="S77" s="11"/>
      <c r="T77" s="11"/>
      <c r="U77" s="11"/>
      <c r="V77" s="11"/>
      <c r="W77" s="46"/>
      <c r="X77" s="20"/>
    </row>
    <row r="78" spans="1:24" ht="8.25" customHeight="1">
      <c r="A78" s="20"/>
      <c r="B78" s="20"/>
      <c r="C78" s="20"/>
      <c r="D78" s="20"/>
      <c r="E78" s="20"/>
      <c r="F78" s="256"/>
      <c r="G78" s="256"/>
      <c r="H78" s="256"/>
      <c r="I78" s="10"/>
      <c r="J78" s="899"/>
      <c r="K78" s="223"/>
      <c r="L78" s="223"/>
      <c r="M78" s="256"/>
      <c r="N78" s="10"/>
      <c r="O78" s="259"/>
      <c r="P78" s="183"/>
      <c r="Q78" s="257"/>
      <c r="R78" s="23"/>
      <c r="S78" s="23"/>
      <c r="T78" s="23"/>
      <c r="U78" s="23"/>
      <c r="V78" s="23"/>
      <c r="X78" s="20"/>
    </row>
    <row r="79" spans="1:24" hidden="1">
      <c r="A79" s="15"/>
      <c r="B79" s="117"/>
      <c r="C79" s="117"/>
      <c r="D79" s="117"/>
      <c r="E79" s="117"/>
      <c r="F79" s="117"/>
      <c r="G79" s="117"/>
      <c r="H79" s="117"/>
      <c r="I79" s="118"/>
      <c r="J79" s="118"/>
      <c r="K79" s="15"/>
      <c r="L79" s="15"/>
      <c r="M79" s="22"/>
      <c r="N79" s="18"/>
      <c r="O79" s="46"/>
      <c r="P79" s="903"/>
      <c r="Q79" s="903"/>
      <c r="R79" s="46"/>
      <c r="S79" s="46"/>
      <c r="T79" s="46"/>
      <c r="U79" s="46"/>
      <c r="V79" s="46"/>
      <c r="W79" s="88"/>
      <c r="X79" s="20"/>
    </row>
    <row r="80" spans="1:24">
      <c r="A80" s="15"/>
      <c r="B80" s="119"/>
      <c r="C80" s="119"/>
      <c r="D80" s="119"/>
      <c r="E80" s="119"/>
      <c r="F80" s="119"/>
      <c r="G80" s="119"/>
      <c r="H80" s="119"/>
      <c r="I80" s="120"/>
      <c r="J80" s="120"/>
      <c r="K80" s="15"/>
      <c r="L80" s="15"/>
      <c r="M80" s="22"/>
      <c r="N80" s="18"/>
      <c r="O80" s="49"/>
      <c r="P80" s="904"/>
      <c r="Q80" s="904"/>
      <c r="R80" s="49"/>
      <c r="S80" s="49"/>
      <c r="T80" s="49"/>
      <c r="U80" s="49"/>
      <c r="V80" s="49"/>
      <c r="W80" s="49"/>
      <c r="X80" s="20"/>
    </row>
    <row r="81" spans="1:24" s="170" customFormat="1" ht="12" customHeight="1">
      <c r="A81" s="196" t="s">
        <v>10</v>
      </c>
      <c r="B81" s="947" t="s">
        <v>27</v>
      </c>
      <c r="C81" s="947"/>
      <c r="D81" s="947"/>
      <c r="E81" s="947"/>
      <c r="F81" s="947"/>
      <c r="G81" s="197" t="s">
        <v>28</v>
      </c>
      <c r="H81" s="198"/>
      <c r="I81" s="220" t="s">
        <v>10</v>
      </c>
      <c r="J81" s="199" t="s">
        <v>29</v>
      </c>
      <c r="K81" s="200"/>
      <c r="L81" s="200" t="s">
        <v>210</v>
      </c>
      <c r="M81" s="200"/>
      <c r="N81" s="200"/>
      <c r="O81" s="910" t="s">
        <v>38</v>
      </c>
      <c r="P81" s="917"/>
      <c r="Q81" s="917"/>
      <c r="R81" s="917"/>
      <c r="S81" s="917"/>
      <c r="T81" s="917"/>
      <c r="U81" s="917"/>
      <c r="V81" s="917"/>
      <c r="W81" s="911"/>
      <c r="X81" s="169"/>
    </row>
    <row r="82" spans="1:24" ht="12" customHeight="1">
      <c r="A82" s="124">
        <v>1</v>
      </c>
      <c r="B82" s="897"/>
      <c r="C82" s="897"/>
      <c r="D82" s="897"/>
      <c r="E82" s="897"/>
      <c r="F82" s="897"/>
      <c r="G82" s="125"/>
      <c r="H82" s="121"/>
      <c r="I82" s="124"/>
      <c r="J82" s="123"/>
      <c r="K82" s="121"/>
      <c r="L82" s="897"/>
      <c r="M82" s="897"/>
      <c r="N82" s="212"/>
      <c r="O82" s="906"/>
      <c r="P82" s="897"/>
      <c r="Q82" s="897"/>
      <c r="R82" s="897"/>
      <c r="S82" s="897"/>
      <c r="T82" s="897"/>
      <c r="U82" s="897"/>
      <c r="V82" s="897"/>
      <c r="W82" s="907"/>
      <c r="X82" s="20"/>
    </row>
    <row r="83" spans="1:24" ht="12" customHeight="1">
      <c r="A83" s="124">
        <v>2</v>
      </c>
      <c r="B83" s="881"/>
      <c r="C83" s="881"/>
      <c r="D83" s="881"/>
      <c r="E83" s="881"/>
      <c r="F83" s="881"/>
      <c r="G83" s="125"/>
      <c r="H83" s="121"/>
      <c r="I83" s="124"/>
      <c r="J83" s="121"/>
      <c r="K83" s="121"/>
      <c r="L83" s="881"/>
      <c r="M83" s="881"/>
      <c r="N83" s="121"/>
      <c r="O83" s="918"/>
      <c r="P83" s="878"/>
      <c r="Q83" s="878"/>
      <c r="R83" s="878"/>
      <c r="S83" s="878"/>
      <c r="T83" s="878"/>
      <c r="U83" s="878"/>
      <c r="V83" s="878"/>
      <c r="W83" s="919"/>
      <c r="X83" s="20"/>
    </row>
    <row r="84" spans="1:24" ht="12" customHeight="1">
      <c r="A84" s="124">
        <v>3</v>
      </c>
      <c r="B84" s="881"/>
      <c r="C84" s="881"/>
      <c r="D84" s="881"/>
      <c r="E84" s="881"/>
      <c r="F84" s="881"/>
      <c r="G84" s="125"/>
      <c r="H84" s="121"/>
      <c r="I84" s="124"/>
      <c r="J84" s="121"/>
      <c r="K84" s="121"/>
      <c r="L84" s="881"/>
      <c r="M84" s="881"/>
      <c r="N84" s="213"/>
      <c r="O84" s="910" t="s">
        <v>45</v>
      </c>
      <c r="P84" s="911"/>
      <c r="Q84" s="215"/>
      <c r="R84" s="215"/>
      <c r="S84" s="215"/>
      <c r="T84" s="215"/>
      <c r="U84" s="215"/>
      <c r="V84" s="215"/>
      <c r="W84" s="214" t="s">
        <v>46</v>
      </c>
      <c r="X84" s="20"/>
    </row>
    <row r="85" spans="1:24" ht="12" customHeight="1">
      <c r="A85" s="126">
        <v>4</v>
      </c>
      <c r="B85" s="881"/>
      <c r="C85" s="881"/>
      <c r="D85" s="881"/>
      <c r="E85" s="881"/>
      <c r="F85" s="881"/>
      <c r="G85" s="127"/>
      <c r="H85" s="121"/>
      <c r="I85" s="124"/>
      <c r="J85" s="121"/>
      <c r="K85" s="128"/>
      <c r="L85" s="881"/>
      <c r="M85" s="881"/>
      <c r="N85" s="121"/>
      <c r="O85" s="901"/>
      <c r="P85" s="902"/>
      <c r="Q85" s="216"/>
      <c r="R85" s="216"/>
      <c r="S85" s="216"/>
      <c r="T85" s="216"/>
      <c r="U85" s="216"/>
      <c r="V85" s="216"/>
      <c r="W85" s="217"/>
      <c r="X85" s="20"/>
    </row>
    <row r="86" spans="1:24" ht="12" customHeight="1">
      <c r="A86" s="129">
        <v>5</v>
      </c>
      <c r="B86" s="881"/>
      <c r="C86" s="881"/>
      <c r="D86" s="881"/>
      <c r="E86" s="881"/>
      <c r="F86" s="881"/>
      <c r="G86" s="130"/>
      <c r="H86" s="121"/>
      <c r="I86" s="124"/>
      <c r="J86" s="121"/>
      <c r="K86" s="131"/>
      <c r="L86" s="881"/>
      <c r="M86" s="881"/>
      <c r="N86" s="121"/>
      <c r="O86" s="910" t="s">
        <v>1</v>
      </c>
      <c r="P86" s="917"/>
      <c r="Q86" s="917"/>
      <c r="R86" s="917"/>
      <c r="S86" s="917"/>
      <c r="T86" s="917"/>
      <c r="U86" s="917"/>
      <c r="V86" s="917"/>
      <c r="W86" s="911"/>
      <c r="X86" s="20"/>
    </row>
    <row r="87" spans="1:24" ht="12" customHeight="1">
      <c r="A87" s="129">
        <v>6</v>
      </c>
      <c r="B87" s="881"/>
      <c r="C87" s="881"/>
      <c r="D87" s="881"/>
      <c r="E87" s="881"/>
      <c r="F87" s="881"/>
      <c r="G87" s="130"/>
      <c r="H87" s="121"/>
      <c r="I87" s="124"/>
      <c r="J87" s="121"/>
      <c r="K87" s="132"/>
      <c r="L87" s="881"/>
      <c r="M87" s="881"/>
      <c r="N87" s="121"/>
      <c r="O87" s="913"/>
      <c r="P87" s="914"/>
      <c r="Q87" s="201"/>
      <c r="R87" s="201"/>
      <c r="S87" s="201"/>
      <c r="T87" s="201"/>
      <c r="U87" s="201"/>
      <c r="V87" s="201"/>
      <c r="W87" s="912"/>
      <c r="X87" s="20"/>
    </row>
    <row r="88" spans="1:24" ht="12" customHeight="1">
      <c r="A88" s="126">
        <v>7</v>
      </c>
      <c r="B88" s="881"/>
      <c r="C88" s="881"/>
      <c r="D88" s="881"/>
      <c r="E88" s="881"/>
      <c r="F88" s="881"/>
      <c r="G88" s="127"/>
      <c r="H88" s="121"/>
      <c r="I88" s="124"/>
      <c r="J88" s="121"/>
      <c r="K88" s="128"/>
      <c r="L88" s="881"/>
      <c r="M88" s="881"/>
      <c r="N88" s="121"/>
      <c r="O88" s="915"/>
      <c r="P88" s="916"/>
      <c r="Q88" s="201"/>
      <c r="R88" s="201"/>
      <c r="S88" s="201"/>
      <c r="T88" s="201"/>
      <c r="U88" s="201"/>
      <c r="V88" s="201"/>
      <c r="W88" s="912"/>
      <c r="X88" s="20"/>
    </row>
    <row r="89" spans="1:24" ht="12" customHeight="1">
      <c r="A89" s="134">
        <v>8</v>
      </c>
      <c r="B89" s="878"/>
      <c r="C89" s="878"/>
      <c r="D89" s="878"/>
      <c r="E89" s="878"/>
      <c r="F89" s="878"/>
      <c r="G89" s="135"/>
      <c r="H89" s="122"/>
      <c r="I89" s="221"/>
      <c r="J89" s="122"/>
      <c r="K89" s="136"/>
      <c r="L89" s="878"/>
      <c r="M89" s="878"/>
      <c r="N89" s="122"/>
      <c r="O89" s="874" t="s">
        <v>40</v>
      </c>
      <c r="P89" s="875"/>
      <c r="Q89" s="202"/>
      <c r="R89" s="202"/>
      <c r="S89" s="202"/>
      <c r="T89" s="202"/>
      <c r="U89" s="202"/>
      <c r="V89" s="202"/>
      <c r="W89" s="202" t="s">
        <v>39</v>
      </c>
      <c r="X89" s="20"/>
    </row>
    <row r="90" spans="1:24">
      <c r="A90" s="20"/>
      <c r="B90" s="20"/>
      <c r="C90" s="20"/>
      <c r="D90" s="20"/>
      <c r="E90" s="20"/>
      <c r="F90" s="20"/>
      <c r="G90" s="20"/>
      <c r="H90" s="20"/>
      <c r="I90" s="20"/>
      <c r="J90" s="20"/>
      <c r="K90" s="20"/>
      <c r="L90" s="20"/>
      <c r="M90" s="20"/>
      <c r="N90" s="20"/>
      <c r="O90" s="20"/>
      <c r="P90" s="20"/>
      <c r="Q90" s="23"/>
      <c r="R90" s="23"/>
      <c r="S90" s="23"/>
      <c r="T90" s="23"/>
      <c r="U90" s="23"/>
      <c r="V90" s="23"/>
      <c r="W90" s="21"/>
      <c r="X90" s="20"/>
    </row>
    <row r="91" spans="1:24">
      <c r="A91" s="20"/>
      <c r="B91" s="20"/>
      <c r="C91" s="20"/>
      <c r="D91" s="20"/>
      <c r="E91" s="20"/>
      <c r="F91" s="20"/>
      <c r="G91" s="20"/>
      <c r="H91" s="20"/>
      <c r="I91" s="20"/>
      <c r="J91" s="20"/>
      <c r="K91" s="20"/>
      <c r="L91" s="20"/>
      <c r="M91" s="20"/>
      <c r="N91" s="20"/>
      <c r="O91" s="20"/>
      <c r="P91" s="20"/>
      <c r="Q91" s="23"/>
      <c r="R91" s="23"/>
      <c r="S91" s="23"/>
      <c r="T91" s="23"/>
      <c r="U91" s="23"/>
      <c r="V91" s="23"/>
      <c r="W91" s="21"/>
      <c r="X91" s="20"/>
    </row>
    <row r="92" spans="1:24">
      <c r="A92" s="20"/>
      <c r="B92" s="20"/>
      <c r="C92" s="20"/>
      <c r="D92" s="20"/>
      <c r="E92" s="20"/>
      <c r="F92" s="20"/>
      <c r="G92" s="20"/>
      <c r="H92" s="20"/>
      <c r="I92" s="20"/>
      <c r="J92" s="20"/>
      <c r="K92" s="20"/>
      <c r="L92" s="20"/>
      <c r="M92" s="20"/>
      <c r="N92" s="20"/>
      <c r="O92" s="20"/>
      <c r="P92" s="20"/>
      <c r="Q92" s="23"/>
      <c r="R92" s="23"/>
      <c r="S92" s="23"/>
      <c r="T92" s="23"/>
      <c r="U92" s="23"/>
      <c r="V92" s="23"/>
      <c r="W92" s="21"/>
      <c r="X92" s="20"/>
    </row>
    <row r="93" spans="1:24">
      <c r="A93" s="20"/>
      <c r="B93" s="20"/>
      <c r="C93" s="20"/>
      <c r="D93" s="20"/>
      <c r="E93" s="20"/>
      <c r="F93" s="20"/>
      <c r="G93" s="20"/>
      <c r="H93" s="20"/>
      <c r="I93" s="20"/>
      <c r="J93" s="20"/>
      <c r="K93" s="20"/>
      <c r="L93" s="20"/>
      <c r="M93" s="20"/>
      <c r="N93" s="20"/>
      <c r="O93" s="20"/>
      <c r="P93" s="20"/>
      <c r="Q93" s="23"/>
      <c r="R93" s="23"/>
      <c r="S93" s="23"/>
      <c r="T93" s="23"/>
      <c r="U93" s="23"/>
      <c r="V93" s="23"/>
      <c r="W93" s="21"/>
      <c r="X93" s="20"/>
    </row>
    <row r="94" spans="1:24">
      <c r="A94" s="20"/>
      <c r="B94" s="20"/>
      <c r="C94" s="20"/>
      <c r="D94" s="20"/>
      <c r="E94" s="20"/>
      <c r="F94" s="20"/>
      <c r="G94" s="20"/>
      <c r="H94" s="20"/>
      <c r="I94" s="20"/>
      <c r="J94" s="20"/>
      <c r="K94" s="20"/>
      <c r="L94" s="20"/>
      <c r="M94" s="20"/>
      <c r="N94" s="20"/>
      <c r="O94" s="20"/>
      <c r="P94" s="20"/>
      <c r="Q94" s="23"/>
      <c r="R94" s="23"/>
      <c r="S94" s="23"/>
      <c r="T94" s="23"/>
      <c r="U94" s="23"/>
      <c r="V94" s="23"/>
      <c r="W94" s="21"/>
      <c r="X94" s="20"/>
    </row>
    <row r="95" spans="1:24">
      <c r="A95" s="20"/>
      <c r="B95" s="20"/>
      <c r="C95" s="20"/>
      <c r="D95" s="20"/>
      <c r="E95" s="20"/>
      <c r="F95" s="20"/>
      <c r="G95" s="20"/>
      <c r="H95" s="20"/>
      <c r="I95" s="20"/>
      <c r="J95" s="20"/>
      <c r="K95" s="20"/>
      <c r="L95" s="20"/>
      <c r="M95" s="20"/>
      <c r="N95" s="20"/>
      <c r="O95" s="20"/>
      <c r="P95" s="20"/>
      <c r="Q95" s="23"/>
      <c r="R95" s="23"/>
      <c r="S95" s="23"/>
      <c r="T95" s="23"/>
      <c r="U95" s="23"/>
      <c r="V95" s="23"/>
      <c r="W95" s="21"/>
      <c r="X95" s="20"/>
    </row>
    <row r="96" spans="1:24">
      <c r="A96" s="20"/>
      <c r="B96" s="20"/>
      <c r="C96" s="20"/>
      <c r="D96" s="20"/>
      <c r="E96" s="20"/>
      <c r="F96" s="20"/>
      <c r="G96" s="20"/>
      <c r="H96" s="20"/>
      <c r="I96" s="20"/>
      <c r="J96" s="20"/>
      <c r="K96" s="20"/>
      <c r="L96" s="20"/>
      <c r="M96" s="20"/>
      <c r="N96" s="20"/>
      <c r="O96" s="20"/>
      <c r="P96" s="20"/>
      <c r="Q96" s="23"/>
      <c r="R96" s="23"/>
      <c r="S96" s="23"/>
      <c r="T96" s="23"/>
      <c r="U96" s="23"/>
      <c r="V96" s="23"/>
      <c r="W96" s="21"/>
      <c r="X96" s="20"/>
    </row>
    <row r="97" spans="1:24">
      <c r="A97" s="20"/>
      <c r="B97" s="20"/>
      <c r="C97" s="20"/>
      <c r="D97" s="20"/>
      <c r="E97" s="20"/>
      <c r="F97" s="20"/>
      <c r="G97" s="20"/>
      <c r="H97" s="20"/>
      <c r="I97" s="20"/>
      <c r="J97" s="20"/>
      <c r="K97" s="20"/>
      <c r="L97" s="20"/>
      <c r="M97" s="20"/>
      <c r="N97" s="20"/>
      <c r="O97" s="20"/>
      <c r="P97" s="20"/>
      <c r="Q97" s="23"/>
      <c r="R97" s="23"/>
      <c r="S97" s="23"/>
      <c r="T97" s="23"/>
      <c r="U97" s="23"/>
      <c r="V97" s="23"/>
      <c r="W97" s="21"/>
      <c r="X97" s="20"/>
    </row>
    <row r="98" spans="1:24">
      <c r="A98" s="20"/>
      <c r="B98" s="20"/>
      <c r="C98" s="20"/>
      <c r="D98" s="20"/>
      <c r="E98" s="20"/>
      <c r="F98" s="20"/>
      <c r="G98" s="20"/>
      <c r="H98" s="20"/>
      <c r="I98" s="20"/>
      <c r="J98" s="20"/>
      <c r="K98" s="20"/>
      <c r="L98" s="20"/>
      <c r="M98" s="20"/>
      <c r="N98" s="20"/>
      <c r="O98" s="20"/>
      <c r="P98" s="20"/>
      <c r="Q98" s="23"/>
      <c r="R98" s="23"/>
      <c r="S98" s="23"/>
      <c r="T98" s="23"/>
      <c r="U98" s="23"/>
      <c r="V98" s="23"/>
      <c r="W98" s="21"/>
      <c r="X98" s="20"/>
    </row>
    <row r="99" spans="1:24">
      <c r="A99" s="20"/>
      <c r="B99" s="20"/>
      <c r="C99" s="20"/>
      <c r="D99" s="20"/>
      <c r="E99" s="20"/>
      <c r="F99" s="20"/>
      <c r="G99" s="20"/>
      <c r="H99" s="20"/>
      <c r="I99" s="20"/>
      <c r="J99" s="20"/>
      <c r="K99" s="20"/>
      <c r="L99" s="20"/>
      <c r="M99" s="20"/>
      <c r="N99" s="20"/>
      <c r="O99" s="20"/>
      <c r="P99" s="20"/>
      <c r="Q99" s="23"/>
      <c r="R99" s="23"/>
      <c r="S99" s="23"/>
      <c r="T99" s="23"/>
      <c r="U99" s="23"/>
      <c r="V99" s="23"/>
      <c r="W99" s="21"/>
      <c r="X99" s="20"/>
    </row>
    <row r="100" spans="1:24">
      <c r="A100" s="20"/>
      <c r="B100" s="20"/>
      <c r="C100" s="20"/>
      <c r="D100" s="20"/>
      <c r="E100" s="20"/>
      <c r="F100" s="20"/>
      <c r="G100" s="20"/>
      <c r="H100" s="20"/>
      <c r="I100" s="20"/>
      <c r="J100" s="20"/>
      <c r="K100" s="20"/>
      <c r="L100" s="20"/>
      <c r="M100" s="20"/>
      <c r="N100" s="20"/>
      <c r="O100" s="20"/>
      <c r="P100" s="20"/>
      <c r="Q100" s="23"/>
      <c r="R100" s="23"/>
      <c r="S100" s="23"/>
      <c r="T100" s="23"/>
      <c r="U100" s="23"/>
      <c r="V100" s="23"/>
      <c r="W100" s="21"/>
      <c r="X100" s="20"/>
    </row>
    <row r="101" spans="1:24">
      <c r="A101" s="20"/>
      <c r="B101" s="20"/>
      <c r="C101" s="20"/>
      <c r="D101" s="20"/>
      <c r="E101" s="20"/>
      <c r="F101" s="20"/>
      <c r="G101" s="20"/>
      <c r="H101" s="20"/>
      <c r="I101" s="20"/>
      <c r="J101" s="20"/>
      <c r="K101" s="20"/>
      <c r="L101" s="20"/>
      <c r="M101" s="20"/>
      <c r="N101" s="20"/>
      <c r="O101" s="20"/>
      <c r="P101" s="20"/>
      <c r="Q101" s="23"/>
      <c r="R101" s="23"/>
      <c r="S101" s="23"/>
      <c r="T101" s="23"/>
      <c r="U101" s="23"/>
      <c r="V101" s="23"/>
      <c r="W101" s="21"/>
      <c r="X101" s="20"/>
    </row>
    <row r="102" spans="1:24">
      <c r="A102" s="20"/>
      <c r="B102" s="20"/>
      <c r="C102" s="20"/>
      <c r="D102" s="20"/>
      <c r="E102" s="20"/>
      <c r="F102" s="20"/>
      <c r="G102" s="20"/>
      <c r="H102" s="20"/>
      <c r="I102" s="20"/>
      <c r="J102" s="20"/>
      <c r="K102" s="20"/>
      <c r="L102" s="20"/>
      <c r="M102" s="20"/>
      <c r="N102" s="20"/>
      <c r="O102" s="20"/>
      <c r="P102" s="20"/>
      <c r="Q102" s="23"/>
      <c r="R102" s="23"/>
      <c r="S102" s="23"/>
      <c r="T102" s="23"/>
      <c r="U102" s="23"/>
      <c r="V102" s="23"/>
      <c r="W102" s="21"/>
      <c r="X102" s="20"/>
    </row>
    <row r="103" spans="1:24">
      <c r="A103" s="20"/>
      <c r="B103" s="20"/>
      <c r="C103" s="20"/>
      <c r="D103" s="20"/>
      <c r="E103" s="20"/>
      <c r="F103" s="20"/>
      <c r="G103" s="20"/>
      <c r="H103" s="20"/>
      <c r="I103" s="20"/>
      <c r="J103" s="20"/>
      <c r="K103" s="20"/>
      <c r="L103" s="20"/>
      <c r="M103" s="20"/>
      <c r="N103" s="20"/>
      <c r="O103" s="20"/>
      <c r="P103" s="20"/>
      <c r="Q103" s="23"/>
      <c r="R103" s="23"/>
      <c r="S103" s="23"/>
      <c r="T103" s="23"/>
      <c r="U103" s="23"/>
      <c r="V103" s="23"/>
      <c r="W103" s="21"/>
      <c r="X103" s="20"/>
    </row>
    <row r="104" spans="1:24">
      <c r="A104" s="20"/>
      <c r="B104" s="20"/>
      <c r="C104" s="20"/>
      <c r="D104" s="20"/>
      <c r="E104" s="20"/>
      <c r="F104" s="20"/>
      <c r="G104" s="20"/>
      <c r="H104" s="20"/>
      <c r="I104" s="20"/>
      <c r="J104" s="20"/>
      <c r="K104" s="20"/>
      <c r="L104" s="20"/>
      <c r="M104" s="20"/>
      <c r="N104" s="20"/>
      <c r="O104" s="20"/>
      <c r="P104" s="20"/>
      <c r="Q104" s="23"/>
      <c r="R104" s="23"/>
      <c r="S104" s="23"/>
      <c r="T104" s="23"/>
      <c r="U104" s="23"/>
      <c r="V104" s="23"/>
      <c r="W104" s="21"/>
      <c r="X104" s="20"/>
    </row>
    <row r="105" spans="1:24">
      <c r="A105" s="20"/>
      <c r="B105" s="20"/>
      <c r="C105" s="20"/>
      <c r="D105" s="20"/>
      <c r="E105" s="20"/>
      <c r="F105" s="20"/>
      <c r="G105" s="20"/>
      <c r="H105" s="20"/>
      <c r="I105" s="20"/>
      <c r="J105" s="20"/>
      <c r="K105" s="20"/>
      <c r="L105" s="20"/>
      <c r="M105" s="20"/>
      <c r="N105" s="20"/>
      <c r="O105" s="20"/>
      <c r="P105" s="20"/>
      <c r="Q105" s="23"/>
      <c r="R105" s="23"/>
      <c r="S105" s="23"/>
      <c r="T105" s="23"/>
      <c r="U105" s="23"/>
      <c r="V105" s="23"/>
      <c r="W105" s="21"/>
      <c r="X105" s="20"/>
    </row>
    <row r="106" spans="1:24">
      <c r="A106" s="20"/>
      <c r="B106" s="20"/>
      <c r="C106" s="20"/>
      <c r="D106" s="20"/>
      <c r="E106" s="20"/>
      <c r="F106" s="20"/>
      <c r="G106" s="20"/>
      <c r="H106" s="20"/>
      <c r="I106" s="20"/>
      <c r="J106" s="20"/>
      <c r="K106" s="20"/>
      <c r="L106" s="20"/>
      <c r="M106" s="20"/>
      <c r="N106" s="20"/>
      <c r="O106" s="20"/>
      <c r="P106" s="20"/>
      <c r="Q106" s="23"/>
      <c r="R106" s="23"/>
      <c r="S106" s="23"/>
      <c r="T106" s="23"/>
      <c r="U106" s="23"/>
      <c r="V106" s="23"/>
      <c r="W106" s="21"/>
      <c r="X106" s="20"/>
    </row>
    <row r="107" spans="1:24">
      <c r="A107" s="20"/>
      <c r="B107" s="20"/>
      <c r="C107" s="20"/>
      <c r="D107" s="20"/>
      <c r="E107" s="20"/>
      <c r="F107" s="20"/>
      <c r="G107" s="20"/>
      <c r="H107" s="20"/>
      <c r="I107" s="20"/>
      <c r="J107" s="20"/>
      <c r="K107" s="20"/>
      <c r="L107" s="20"/>
      <c r="M107" s="20"/>
      <c r="N107" s="20"/>
      <c r="O107" s="20"/>
      <c r="P107" s="20"/>
      <c r="Q107" s="23"/>
      <c r="R107" s="23"/>
      <c r="S107" s="23"/>
      <c r="T107" s="23"/>
      <c r="U107" s="23"/>
      <c r="V107" s="23"/>
      <c r="W107" s="21"/>
      <c r="X107" s="20"/>
    </row>
    <row r="108" spans="1:24">
      <c r="A108" s="20"/>
      <c r="B108" s="20"/>
      <c r="C108" s="20"/>
      <c r="D108" s="20"/>
      <c r="E108" s="20"/>
      <c r="F108" s="20"/>
      <c r="G108" s="20"/>
      <c r="H108" s="20"/>
      <c r="I108" s="20"/>
      <c r="J108" s="20"/>
      <c r="K108" s="20"/>
      <c r="L108" s="20"/>
      <c r="M108" s="20"/>
      <c r="N108" s="20"/>
      <c r="O108" s="20"/>
      <c r="P108" s="20"/>
      <c r="Q108" s="23"/>
      <c r="R108" s="23"/>
      <c r="S108" s="23"/>
      <c r="T108" s="23"/>
      <c r="U108" s="23"/>
      <c r="V108" s="23"/>
      <c r="W108" s="21"/>
      <c r="X108" s="20"/>
    </row>
    <row r="109" spans="1:24">
      <c r="A109" s="20"/>
      <c r="B109" s="20"/>
      <c r="C109" s="20"/>
      <c r="D109" s="20"/>
      <c r="E109" s="20"/>
      <c r="F109" s="20"/>
      <c r="G109" s="20"/>
      <c r="H109" s="20"/>
      <c r="I109" s="20"/>
      <c r="J109" s="20"/>
      <c r="K109" s="20"/>
      <c r="L109" s="20"/>
      <c r="M109" s="20"/>
      <c r="N109" s="20"/>
      <c r="O109" s="20"/>
      <c r="P109" s="20"/>
      <c r="Q109" s="23"/>
      <c r="R109" s="23"/>
      <c r="S109" s="23"/>
      <c r="T109" s="23"/>
      <c r="U109" s="23"/>
      <c r="V109" s="23"/>
      <c r="W109" s="21"/>
      <c r="X109" s="20"/>
    </row>
    <row r="110" spans="1:24">
      <c r="A110" s="20"/>
      <c r="B110" s="20"/>
      <c r="C110" s="20"/>
      <c r="D110" s="20"/>
      <c r="E110" s="20"/>
      <c r="F110" s="20"/>
      <c r="G110" s="20"/>
      <c r="H110" s="20"/>
      <c r="I110" s="20"/>
      <c r="J110" s="20"/>
      <c r="K110" s="20"/>
      <c r="L110" s="20"/>
      <c r="M110" s="20"/>
      <c r="N110" s="20"/>
      <c r="O110" s="20"/>
      <c r="P110" s="20"/>
      <c r="Q110" s="23"/>
      <c r="R110" s="23"/>
      <c r="S110" s="23"/>
      <c r="T110" s="23"/>
      <c r="U110" s="23"/>
      <c r="V110" s="23"/>
      <c r="W110" s="21"/>
      <c r="X110" s="20"/>
    </row>
    <row r="111" spans="1:24">
      <c r="A111" s="20"/>
      <c r="B111" s="20"/>
      <c r="C111" s="20"/>
      <c r="D111" s="20"/>
      <c r="E111" s="20"/>
      <c r="F111" s="20"/>
      <c r="G111" s="20"/>
      <c r="H111" s="20"/>
      <c r="I111" s="20"/>
      <c r="J111" s="20"/>
      <c r="K111" s="20"/>
      <c r="L111" s="20"/>
      <c r="M111" s="20"/>
      <c r="N111" s="20"/>
      <c r="O111" s="20"/>
      <c r="P111" s="20"/>
      <c r="Q111" s="23"/>
      <c r="R111" s="23"/>
      <c r="S111" s="23"/>
      <c r="T111" s="23"/>
      <c r="U111" s="23"/>
      <c r="V111" s="23"/>
      <c r="W111" s="21"/>
      <c r="X111" s="20"/>
    </row>
    <row r="112" spans="1:24">
      <c r="A112" s="20"/>
      <c r="B112" s="20"/>
      <c r="C112" s="20"/>
      <c r="D112" s="20"/>
      <c r="E112" s="20"/>
      <c r="F112" s="20"/>
      <c r="G112" s="20"/>
      <c r="H112" s="20"/>
      <c r="I112" s="20"/>
      <c r="J112" s="20"/>
      <c r="K112" s="20"/>
      <c r="L112" s="20"/>
    </row>
    <row r="199" spans="1:23" s="3" customFormat="1">
      <c r="C199" s="67"/>
      <c r="D199" s="13"/>
      <c r="E199" s="13"/>
      <c r="F199" s="13"/>
      <c r="P199" s="13"/>
      <c r="Q199" s="13"/>
      <c r="R199" s="13"/>
      <c r="S199" s="13"/>
      <c r="T199" s="18"/>
      <c r="U199" s="18"/>
      <c r="V199" s="18"/>
      <c r="W199" s="13"/>
    </row>
    <row r="200" spans="1:23" customFormat="1" hidden="1">
      <c r="A200" s="4" t="s">
        <v>47</v>
      </c>
      <c r="B200" s="4" t="str">
        <f>IF($I$8="ВЗРОСЛЫЕ","МУЖЧИНЫ",IF($I$8="ДО 19 ЛЕТ","ЮНИОРЫ","ЮНОШИ"))</f>
        <v>ЮНОШИ</v>
      </c>
      <c r="C200" s="14" t="s">
        <v>25</v>
      </c>
      <c r="D200" s="14" t="s">
        <v>26</v>
      </c>
      <c r="E200" s="265"/>
      <c r="F200" s="265"/>
      <c r="G200" s="266"/>
      <c r="H200" s="265"/>
      <c r="I200" s="265"/>
    </row>
    <row r="201" spans="1:23" customFormat="1" hidden="1">
      <c r="A201" s="4" t="s">
        <v>49</v>
      </c>
      <c r="B201" s="4" t="str">
        <f>IF($I$8="ВЗРОСЛЫЕ","ЖЕНЩИНЫ",IF($I$8="ДО 19 ЛЕТ","ЮНИОРКИ","ДЕВУШКИ"))</f>
        <v>ДЕВУШКИ</v>
      </c>
      <c r="C201" s="14" t="s">
        <v>37</v>
      </c>
      <c r="D201" s="14" t="s">
        <v>31</v>
      </c>
      <c r="E201" s="265"/>
      <c r="F201" s="265"/>
      <c r="G201" s="266"/>
      <c r="H201" s="265"/>
      <c r="I201" s="265"/>
    </row>
    <row r="202" spans="1:23" customFormat="1" hidden="1">
      <c r="A202" s="4" t="s">
        <v>51</v>
      </c>
      <c r="B202" s="4"/>
      <c r="C202" s="14" t="s">
        <v>33</v>
      </c>
      <c r="D202" s="14" t="s">
        <v>34</v>
      </c>
      <c r="E202" s="265"/>
      <c r="F202" s="265"/>
      <c r="G202" s="266"/>
      <c r="H202" s="265"/>
      <c r="I202" s="265"/>
    </row>
    <row r="203" spans="1:23" customFormat="1" hidden="1">
      <c r="A203" s="4" t="s">
        <v>42</v>
      </c>
      <c r="B203" s="4"/>
      <c r="C203" s="14" t="s">
        <v>32</v>
      </c>
      <c r="D203" s="14" t="s">
        <v>54</v>
      </c>
      <c r="E203" s="265"/>
      <c r="F203" s="265"/>
      <c r="G203" s="266"/>
      <c r="H203" s="265"/>
      <c r="I203" s="265"/>
    </row>
    <row r="204" spans="1:23" customFormat="1" hidden="1">
      <c r="A204" s="4" t="s">
        <v>48</v>
      </c>
      <c r="B204" s="4"/>
      <c r="C204" s="14" t="s">
        <v>52</v>
      </c>
      <c r="D204" s="14" t="s">
        <v>55</v>
      </c>
      <c r="E204" s="265"/>
      <c r="F204" s="265"/>
      <c r="G204" s="266"/>
      <c r="H204" s="265"/>
      <c r="I204" s="265"/>
    </row>
    <row r="205" spans="1:23" customFormat="1" hidden="1">
      <c r="A205" s="4" t="s">
        <v>56</v>
      </c>
      <c r="B205" s="4"/>
      <c r="C205" s="14" t="s">
        <v>53</v>
      </c>
      <c r="D205" s="14"/>
      <c r="E205" s="265"/>
      <c r="F205" s="265"/>
      <c r="G205" s="266"/>
      <c r="H205" s="265"/>
      <c r="I205" s="265"/>
    </row>
    <row r="206" spans="1:23" customFormat="1" hidden="1">
      <c r="A206" s="4"/>
      <c r="B206" s="4"/>
      <c r="C206" s="14" t="s">
        <v>57</v>
      </c>
      <c r="D206" s="14"/>
      <c r="E206" s="265"/>
      <c r="F206" s="265"/>
      <c r="G206" s="266"/>
      <c r="H206" s="265"/>
      <c r="I206" s="265"/>
    </row>
    <row r="207" spans="1:23" s="3" customFormat="1">
      <c r="C207" s="67"/>
      <c r="D207" s="13"/>
      <c r="E207" s="13"/>
      <c r="F207" s="13"/>
      <c r="P207" s="13"/>
      <c r="Q207" s="13"/>
      <c r="R207" s="13"/>
      <c r="S207" s="13"/>
      <c r="T207" s="18"/>
      <c r="U207" s="18"/>
      <c r="V207" s="18"/>
      <c r="W207" s="13"/>
    </row>
  </sheetData>
  <sheetProtection selectLockedCells="1"/>
  <mergeCells count="360">
    <mergeCell ref="B89:F89"/>
    <mergeCell ref="B82:F82"/>
    <mergeCell ref="B83:F83"/>
    <mergeCell ref="B84:F84"/>
    <mergeCell ref="B85:F85"/>
    <mergeCell ref="B86:F86"/>
    <mergeCell ref="B87:F87"/>
    <mergeCell ref="B88:F88"/>
    <mergeCell ref="B81:F81"/>
    <mergeCell ref="A6:C6"/>
    <mergeCell ref="J6:L6"/>
    <mergeCell ref="M24:M25"/>
    <mergeCell ref="E23:E24"/>
    <mergeCell ref="E21:E22"/>
    <mergeCell ref="A7:F7"/>
    <mergeCell ref="A8:F8"/>
    <mergeCell ref="F6:G6"/>
    <mergeCell ref="H6:I6"/>
    <mergeCell ref="Q6:W6"/>
    <mergeCell ref="N6:P6"/>
    <mergeCell ref="N14:N15"/>
    <mergeCell ref="H11:H12"/>
    <mergeCell ref="F5:N5"/>
    <mergeCell ref="A1:W1"/>
    <mergeCell ref="A4:W4"/>
    <mergeCell ref="A2:W2"/>
    <mergeCell ref="A3:W3"/>
    <mergeCell ref="H13:H14"/>
    <mergeCell ref="H19:H20"/>
    <mergeCell ref="H23:H24"/>
    <mergeCell ref="H21:H22"/>
    <mergeCell ref="B17:B18"/>
    <mergeCell ref="C17:C18"/>
    <mergeCell ref="C13:C14"/>
    <mergeCell ref="G11:G12"/>
    <mergeCell ref="E15:E16"/>
    <mergeCell ref="F15:F16"/>
    <mergeCell ref="F11:F12"/>
    <mergeCell ref="D11:D12"/>
    <mergeCell ref="D17:D18"/>
    <mergeCell ref="D13:D14"/>
    <mergeCell ref="N31:N32"/>
    <mergeCell ref="P20:P21"/>
    <mergeCell ref="Q20:Q21"/>
    <mergeCell ref="N56:N57"/>
    <mergeCell ref="N39:N40"/>
    <mergeCell ref="N48:N49"/>
    <mergeCell ref="N22:N23"/>
    <mergeCell ref="J18:J19"/>
    <mergeCell ref="J22:J23"/>
    <mergeCell ref="E76:E77"/>
    <mergeCell ref="E72:E73"/>
    <mergeCell ref="F53:F54"/>
    <mergeCell ref="E68:E69"/>
    <mergeCell ref="E70:E71"/>
    <mergeCell ref="F76:F77"/>
    <mergeCell ref="J60:J61"/>
    <mergeCell ref="H53:H54"/>
    <mergeCell ref="H59:H60"/>
    <mergeCell ref="H57:H58"/>
    <mergeCell ref="J54:J55"/>
    <mergeCell ref="H55:H56"/>
    <mergeCell ref="J52:J53"/>
    <mergeCell ref="C68:C69"/>
    <mergeCell ref="E59:E60"/>
    <mergeCell ref="G57:G58"/>
    <mergeCell ref="G68:G69"/>
    <mergeCell ref="G66:G67"/>
    <mergeCell ref="F57:F58"/>
    <mergeCell ref="C45:C46"/>
    <mergeCell ref="D53:D54"/>
    <mergeCell ref="D47:D48"/>
    <mergeCell ref="C49:C50"/>
    <mergeCell ref="C51:C52"/>
    <mergeCell ref="D45:D46"/>
    <mergeCell ref="C47:C48"/>
    <mergeCell ref="G45:G46"/>
    <mergeCell ref="G47:G48"/>
    <mergeCell ref="F55:F56"/>
    <mergeCell ref="E57:E58"/>
    <mergeCell ref="E55:E56"/>
    <mergeCell ref="F51:F52"/>
    <mergeCell ref="G53:G54"/>
    <mergeCell ref="G55:G56"/>
    <mergeCell ref="B64:B65"/>
    <mergeCell ref="B53:B54"/>
    <mergeCell ref="B51:B52"/>
    <mergeCell ref="B47:B48"/>
    <mergeCell ref="B49:B50"/>
    <mergeCell ref="B38:B39"/>
    <mergeCell ref="E62:E63"/>
    <mergeCell ref="D19:D20"/>
    <mergeCell ref="E30:E31"/>
    <mergeCell ref="D23:D24"/>
    <mergeCell ref="D21:D22"/>
    <mergeCell ref="E19:E20"/>
    <mergeCell ref="D28:D29"/>
    <mergeCell ref="D30:D31"/>
    <mergeCell ref="E36:E37"/>
    <mergeCell ref="E25:E26"/>
    <mergeCell ref="E28:E29"/>
    <mergeCell ref="E34:E35"/>
    <mergeCell ref="E64:E65"/>
    <mergeCell ref="C32:C33"/>
    <mergeCell ref="D57:D58"/>
    <mergeCell ref="D55:D56"/>
    <mergeCell ref="D59:D60"/>
    <mergeCell ref="E49:E50"/>
    <mergeCell ref="C72:C73"/>
    <mergeCell ref="B76:B77"/>
    <mergeCell ref="B62:B63"/>
    <mergeCell ref="C59:C60"/>
    <mergeCell ref="A28:A43"/>
    <mergeCell ref="B45:B46"/>
    <mergeCell ref="B28:B29"/>
    <mergeCell ref="B30:B31"/>
    <mergeCell ref="B40:B41"/>
    <mergeCell ref="B42:B43"/>
    <mergeCell ref="B32:B33"/>
    <mergeCell ref="B36:B37"/>
    <mergeCell ref="A45:A60"/>
    <mergeCell ref="B55:B56"/>
    <mergeCell ref="B34:B35"/>
    <mergeCell ref="C36:C37"/>
    <mergeCell ref="C34:C35"/>
    <mergeCell ref="C38:C39"/>
    <mergeCell ref="B74:B75"/>
    <mergeCell ref="B68:B69"/>
    <mergeCell ref="B70:B71"/>
    <mergeCell ref="C70:C71"/>
    <mergeCell ref="B66:B67"/>
    <mergeCell ref="C66:C67"/>
    <mergeCell ref="C76:C77"/>
    <mergeCell ref="E11:E12"/>
    <mergeCell ref="C74:C75"/>
    <mergeCell ref="C42:C43"/>
    <mergeCell ref="C40:C41"/>
    <mergeCell ref="D64:D65"/>
    <mergeCell ref="E47:E48"/>
    <mergeCell ref="D49:D50"/>
    <mergeCell ref="A11:A26"/>
    <mergeCell ref="B11:B12"/>
    <mergeCell ref="C11:C12"/>
    <mergeCell ref="B25:B26"/>
    <mergeCell ref="B21:B22"/>
    <mergeCell ref="C21:C22"/>
    <mergeCell ref="C23:C24"/>
    <mergeCell ref="B19:B20"/>
    <mergeCell ref="C15:C16"/>
    <mergeCell ref="C19:C20"/>
    <mergeCell ref="C30:C31"/>
    <mergeCell ref="A62:A77"/>
    <mergeCell ref="B57:B58"/>
    <mergeCell ref="C57:C58"/>
    <mergeCell ref="B59:B60"/>
    <mergeCell ref="B72:B73"/>
    <mergeCell ref="G19:G20"/>
    <mergeCell ref="G23:G24"/>
    <mergeCell ref="G21:G22"/>
    <mergeCell ref="F13:F14"/>
    <mergeCell ref="D15:D16"/>
    <mergeCell ref="E13:E14"/>
    <mergeCell ref="E17:E18"/>
    <mergeCell ref="G25:G26"/>
    <mergeCell ref="C62:C63"/>
    <mergeCell ref="D32:D33"/>
    <mergeCell ref="E32:E33"/>
    <mergeCell ref="F34:F35"/>
    <mergeCell ref="F23:F24"/>
    <mergeCell ref="F28:F29"/>
    <mergeCell ref="F30:F31"/>
    <mergeCell ref="F25:F26"/>
    <mergeCell ref="F32:F33"/>
    <mergeCell ref="F36:F37"/>
    <mergeCell ref="G38:G39"/>
    <mergeCell ref="E53:E54"/>
    <mergeCell ref="G62:G63"/>
    <mergeCell ref="G59:G60"/>
    <mergeCell ref="F59:F60"/>
    <mergeCell ref="E51:E52"/>
    <mergeCell ref="C25:C26"/>
    <mergeCell ref="D25:D26"/>
    <mergeCell ref="E45:E46"/>
    <mergeCell ref="C53:C54"/>
    <mergeCell ref="C55:C56"/>
    <mergeCell ref="E42:E43"/>
    <mergeCell ref="B13:B14"/>
    <mergeCell ref="B23:B24"/>
    <mergeCell ref="B15:B16"/>
    <mergeCell ref="F66:F67"/>
    <mergeCell ref="C28:C29"/>
    <mergeCell ref="G30:G31"/>
    <mergeCell ref="G28:G29"/>
    <mergeCell ref="D40:D41"/>
    <mergeCell ref="D42:D43"/>
    <mergeCell ref="D34:D35"/>
    <mergeCell ref="D38:D39"/>
    <mergeCell ref="F62:F63"/>
    <mergeCell ref="D62:D63"/>
    <mergeCell ref="D51:D52"/>
    <mergeCell ref="D36:D37"/>
    <mergeCell ref="E66:E67"/>
    <mergeCell ref="D66:D67"/>
    <mergeCell ref="F64:F65"/>
    <mergeCell ref="C64:C65"/>
    <mergeCell ref="D76:D77"/>
    <mergeCell ref="J71:J72"/>
    <mergeCell ref="H70:H71"/>
    <mergeCell ref="F70:F71"/>
    <mergeCell ref="H76:H77"/>
    <mergeCell ref="H74:H75"/>
    <mergeCell ref="J75:J76"/>
    <mergeCell ref="G76:G77"/>
    <mergeCell ref="J77:J78"/>
    <mergeCell ref="J69:J70"/>
    <mergeCell ref="J73:J74"/>
    <mergeCell ref="H68:H69"/>
    <mergeCell ref="G74:G75"/>
    <mergeCell ref="H72:H73"/>
    <mergeCell ref="G70:G71"/>
    <mergeCell ref="F72:F73"/>
    <mergeCell ref="D68:D69"/>
    <mergeCell ref="F74:F75"/>
    <mergeCell ref="F68:F69"/>
    <mergeCell ref="G72:G73"/>
    <mergeCell ref="D74:D75"/>
    <mergeCell ref="D70:D71"/>
    <mergeCell ref="D72:D73"/>
    <mergeCell ref="E74:E75"/>
    <mergeCell ref="E38:E39"/>
    <mergeCell ref="E40:E41"/>
    <mergeCell ref="F49:F50"/>
    <mergeCell ref="F47:F48"/>
    <mergeCell ref="F38:F39"/>
    <mergeCell ref="F40:F41"/>
    <mergeCell ref="F42:F43"/>
    <mergeCell ref="F45:F46"/>
    <mergeCell ref="K29:K30"/>
    <mergeCell ref="J29:J30"/>
    <mergeCell ref="G40:G41"/>
    <mergeCell ref="G42:G43"/>
    <mergeCell ref="G49:G50"/>
    <mergeCell ref="H30:H31"/>
    <mergeCell ref="H36:H37"/>
    <mergeCell ref="G36:G37"/>
    <mergeCell ref="G32:G33"/>
    <mergeCell ref="H42:H43"/>
    <mergeCell ref="H45:H46"/>
    <mergeCell ref="H47:H48"/>
    <mergeCell ref="H49:H50"/>
    <mergeCell ref="K33:K34"/>
    <mergeCell ref="J41:J42"/>
    <mergeCell ref="J33:J34"/>
    <mergeCell ref="W87:W88"/>
    <mergeCell ref="L86:M86"/>
    <mergeCell ref="L87:M87"/>
    <mergeCell ref="L88:M88"/>
    <mergeCell ref="J31:J32"/>
    <mergeCell ref="H34:H35"/>
    <mergeCell ref="O87:P88"/>
    <mergeCell ref="O86:W86"/>
    <mergeCell ref="O81:W81"/>
    <mergeCell ref="O83:W83"/>
    <mergeCell ref="H62:H63"/>
    <mergeCell ref="H66:H67"/>
    <mergeCell ref="J67:J68"/>
    <mergeCell ref="H64:H65"/>
    <mergeCell ref="J65:J66"/>
    <mergeCell ref="L73:M74"/>
    <mergeCell ref="N73:N74"/>
    <mergeCell ref="K71:K72"/>
    <mergeCell ref="H51:H52"/>
    <mergeCell ref="K58:K59"/>
    <mergeCell ref="K54:K55"/>
    <mergeCell ref="J56:J57"/>
    <mergeCell ref="J58:J59"/>
    <mergeCell ref="L48:M49"/>
    <mergeCell ref="O84:P84"/>
    <mergeCell ref="G34:G35"/>
    <mergeCell ref="J46:J47"/>
    <mergeCell ref="J50:J51"/>
    <mergeCell ref="J43:J44"/>
    <mergeCell ref="K46:K47"/>
    <mergeCell ref="K50:K51"/>
    <mergeCell ref="J48:J49"/>
    <mergeCell ref="H40:H41"/>
    <mergeCell ref="J63:J64"/>
    <mergeCell ref="G51:G52"/>
    <mergeCell ref="G64:G65"/>
    <mergeCell ref="M41:M42"/>
    <mergeCell ref="M33:M34"/>
    <mergeCell ref="L39:M40"/>
    <mergeCell ref="J24:J25"/>
    <mergeCell ref="J39:J40"/>
    <mergeCell ref="K41:K42"/>
    <mergeCell ref="H32:H33"/>
    <mergeCell ref="K37:K38"/>
    <mergeCell ref="J37:J38"/>
    <mergeCell ref="J35:J36"/>
    <mergeCell ref="H38:H39"/>
    <mergeCell ref="H28:H29"/>
    <mergeCell ref="H25:H26"/>
    <mergeCell ref="P80:Q80"/>
    <mergeCell ref="O35:P36"/>
    <mergeCell ref="P37:P38"/>
    <mergeCell ref="P77:Q77"/>
    <mergeCell ref="P54:P55"/>
    <mergeCell ref="O82:W82"/>
    <mergeCell ref="P71:P72"/>
    <mergeCell ref="M75:M76"/>
    <mergeCell ref="K67:K68"/>
    <mergeCell ref="K63:K64"/>
    <mergeCell ref="K75:K76"/>
    <mergeCell ref="N65:N66"/>
    <mergeCell ref="M67:M68"/>
    <mergeCell ref="H15:H16"/>
    <mergeCell ref="G13:G14"/>
    <mergeCell ref="G15:G16"/>
    <mergeCell ref="O7:P7"/>
    <mergeCell ref="E10:G10"/>
    <mergeCell ref="L7:M7"/>
    <mergeCell ref="G7:H7"/>
    <mergeCell ref="G8:H8"/>
    <mergeCell ref="I7:J7"/>
    <mergeCell ref="I8:J8"/>
    <mergeCell ref="O8:P8"/>
    <mergeCell ref="L8:M8"/>
    <mergeCell ref="J14:J15"/>
    <mergeCell ref="L14:M15"/>
    <mergeCell ref="M16:M17"/>
    <mergeCell ref="K12:K13"/>
    <mergeCell ref="J12:J13"/>
    <mergeCell ref="J16:J17"/>
    <mergeCell ref="K16:K17"/>
    <mergeCell ref="G17:G18"/>
    <mergeCell ref="H17:H18"/>
    <mergeCell ref="O89:P89"/>
    <mergeCell ref="F17:F18"/>
    <mergeCell ref="F19:F20"/>
    <mergeCell ref="F21:F22"/>
    <mergeCell ref="L89:M89"/>
    <mergeCell ref="K20:K21"/>
    <mergeCell ref="L85:M85"/>
    <mergeCell ref="L31:M32"/>
    <mergeCell ref="L84:M84"/>
    <mergeCell ref="O52:P53"/>
    <mergeCell ref="L82:M82"/>
    <mergeCell ref="L83:M83"/>
    <mergeCell ref="L65:M66"/>
    <mergeCell ref="M58:M59"/>
    <mergeCell ref="L56:M57"/>
    <mergeCell ref="M50:M51"/>
    <mergeCell ref="J20:J21"/>
    <mergeCell ref="J26:J27"/>
    <mergeCell ref="K24:K25"/>
    <mergeCell ref="L22:M23"/>
    <mergeCell ref="O85:P85"/>
    <mergeCell ref="O69:P70"/>
    <mergeCell ref="P79:Q79"/>
    <mergeCell ref="O18:P19"/>
  </mergeCells>
  <phoneticPr fontId="4" type="noConversion"/>
  <conditionalFormatting sqref="D45:D60 D11:D26 D28:D43 D62:D77">
    <cfRule type="expression" dxfId="32" priority="4" stopIfTrue="1">
      <formula>COUNTIF($D$11:$D$77,D11)&gt;1</formula>
    </cfRule>
  </conditionalFormatting>
  <conditionalFormatting sqref="I31 I35 I39 I43 O20 L41 O37 I48 I52 I56 I60 L58 L33 O54 I65 I69 I73 I77 L75 L50 O71 L16 L24 L67">
    <cfRule type="cellIs" dxfId="31" priority="6" stopIfTrue="1" operator="notEqual">
      <formula>0</formula>
    </cfRule>
  </conditionalFormatting>
  <conditionalFormatting sqref="F11:F26 F28:F43 F45:F60 F62:F77">
    <cfRule type="expression" dxfId="30" priority="7" stopIfTrue="1">
      <formula>COUNTIF($B$82:$F$89,F11)&gt;0</formula>
    </cfRule>
  </conditionalFormatting>
  <conditionalFormatting sqref="G11:G26 G28:G43 G45:G60 G62:G77">
    <cfRule type="expression" dxfId="29" priority="8" stopIfTrue="1">
      <formula>COUNTIF($B$82:$F$89,F11)&gt;0</formula>
    </cfRule>
  </conditionalFormatting>
  <conditionalFormatting sqref="J12:J13 J16:J17 J20:J21 J24:J25 J29:J30 J33:J34 J37:J38 J41:J42 J46:J47 J50:J51 J54:J55 J58:J59 J63:J64 J67:J68 J71:J72 J75:J76 L14:M15 L22:M23 L31:M32 L39:M40 L48:M49 L56:M57 L65:M66 L73:M74 O18:P19 O35:P36 O52:P53 O69:P70">
    <cfRule type="expression" dxfId="28" priority="9" stopIfTrue="1">
      <formula>COUNTIF($B$82:$F$89,J12)&gt;0</formula>
    </cfRule>
    <cfRule type="expression" dxfId="27" priority="10" stopIfTrue="1">
      <formula>LEFT(J12,4)="поб."</formula>
    </cfRule>
  </conditionalFormatting>
  <conditionalFormatting sqref="B11:B26 B28:B43 B45:B60 B62:B77">
    <cfRule type="expression" dxfId="26" priority="11" stopIfTrue="1">
      <formula>COUNTIF($B$82:$F$89,$F11)&lt;&gt;0</formula>
    </cfRule>
  </conditionalFormatting>
  <dataValidations count="4">
    <dataValidation type="list" allowBlank="1" showInputMessage="1" showErrorMessage="1" sqref="L8">
      <formula1>$B$200:$B$201</formula1>
    </dataValidation>
    <dataValidation type="list" allowBlank="1" showInputMessage="1" showErrorMessage="1" sqref="I8">
      <formula1>$A$200:$A$205</formula1>
    </dataValidation>
    <dataValidation type="list" allowBlank="1" showInputMessage="1" showErrorMessage="1" sqref="W8">
      <formula1>$D$200:$D$204</formula1>
    </dataValidation>
    <dataValidation type="list" allowBlank="1" showInputMessage="1" showErrorMessage="1" sqref="O8:P8">
      <formula1>$C$200:$C$206</formula1>
    </dataValidation>
  </dataValidations>
  <printOptions horizontalCentered="1"/>
  <pageMargins left="0.15748031496062992" right="0.15748031496062992" top="0.56999999999999995" bottom="0.35433070866141736" header="0.15748031496062992" footer="0.19685039370078741"/>
  <pageSetup paperSize="9" scale="74" orientation="portrait" r:id="rId1"/>
  <headerFooter alignWithMargins="0">
    <oddHeader>&amp;L&amp;G&amp;R&amp;G</oddHeader>
  </headerFooter>
  <drawing r:id="rId2"/>
  <legacyDrawing r:id="rId3"/>
  <legacyDrawingHF r:id="rId4"/>
</worksheet>
</file>

<file path=xl/worksheets/sheet9.xml><?xml version="1.0" encoding="utf-8"?>
<worksheet xmlns="http://schemas.openxmlformats.org/spreadsheetml/2006/main" xmlns:r="http://schemas.openxmlformats.org/officeDocument/2006/relationships">
  <sheetPr codeName="Лист9">
    <pageSetUpPr fitToPage="1"/>
  </sheetPr>
  <dimension ref="A1:Z207"/>
  <sheetViews>
    <sheetView showGridLines="0" showZeros="0" workbookViewId="0">
      <pane ySplit="10" topLeftCell="A42" activePane="bottomLeft" state="frozen"/>
      <selection activeCell="A7" sqref="A7"/>
      <selection pane="bottomLeft" activeCell="Y48" sqref="Y48"/>
    </sheetView>
  </sheetViews>
  <sheetFormatPr defaultRowHeight="12.75"/>
  <cols>
    <col min="1" max="1" width="2.85546875" style="13" customWidth="1"/>
    <col min="2" max="2" width="7.7109375" style="13" customWidth="1"/>
    <col min="3" max="3" width="5.7109375" style="13" customWidth="1"/>
    <col min="4" max="4" width="4.28515625" style="13" hidden="1" customWidth="1"/>
    <col min="5" max="5" width="30.5703125" style="13" hidden="1" customWidth="1"/>
    <col min="6" max="6" width="20.7109375" style="13" customWidth="1"/>
    <col min="7" max="7" width="5" style="13" customWidth="1"/>
    <col min="8" max="8" width="13.28515625" style="13" bestFit="1" customWidth="1"/>
    <col min="9" max="9" width="2.42578125" style="13" customWidth="1"/>
    <col min="10" max="10" width="18.28515625" style="13" customWidth="1"/>
    <col min="11" max="11" width="21.140625" style="13" hidden="1" customWidth="1"/>
    <col min="12" max="12" width="2.42578125" style="13" customWidth="1"/>
    <col min="13" max="13" width="18.28515625" style="13" customWidth="1"/>
    <col min="14" max="14" width="37" style="13" hidden="1" customWidth="1"/>
    <col min="15" max="15" width="2.42578125" style="13" customWidth="1"/>
    <col min="16" max="16" width="15" style="13" customWidth="1"/>
    <col min="17" max="17" width="37" style="18" hidden="1" customWidth="1"/>
    <col min="18" max="18" width="4.7109375" style="18" hidden="1" customWidth="1"/>
    <col min="19" max="19" width="8.7109375" style="18" hidden="1" customWidth="1"/>
    <col min="20" max="20" width="18.28515625" style="18" hidden="1" customWidth="1"/>
    <col min="21" max="22" width="8.7109375" style="18" hidden="1" customWidth="1"/>
    <col min="23" max="23" width="16.7109375" style="17" customWidth="1"/>
    <col min="24" max="16384" width="9.140625" style="13"/>
  </cols>
  <sheetData>
    <row r="1" spans="1:26" ht="30" customHeight="1">
      <c r="A1" s="939" t="s">
        <v>64</v>
      </c>
      <c r="B1" s="939"/>
      <c r="C1" s="939"/>
      <c r="D1" s="939"/>
      <c r="E1" s="939"/>
      <c r="F1" s="939"/>
      <c r="G1" s="939"/>
      <c r="H1" s="939"/>
      <c r="I1" s="939"/>
      <c r="J1" s="939"/>
      <c r="K1" s="939"/>
      <c r="L1" s="939"/>
      <c r="M1" s="939"/>
      <c r="N1" s="939"/>
      <c r="O1" s="939"/>
      <c r="P1" s="939"/>
      <c r="Q1" s="939"/>
      <c r="R1" s="939"/>
      <c r="S1" s="939"/>
      <c r="T1" s="939"/>
      <c r="U1" s="939"/>
      <c r="V1" s="939"/>
      <c r="W1" s="939"/>
    </row>
    <row r="2" spans="1:26" s="14" customFormat="1" ht="12.6" customHeight="1">
      <c r="A2" s="941" t="s">
        <v>41</v>
      </c>
      <c r="B2" s="942"/>
      <c r="C2" s="942"/>
      <c r="D2" s="942"/>
      <c r="E2" s="942"/>
      <c r="F2" s="942"/>
      <c r="G2" s="942"/>
      <c r="H2" s="942"/>
      <c r="I2" s="942"/>
      <c r="J2" s="942"/>
      <c r="K2" s="942"/>
      <c r="L2" s="942"/>
      <c r="M2" s="942"/>
      <c r="N2" s="942"/>
      <c r="O2" s="942"/>
      <c r="P2" s="942"/>
      <c r="Q2" s="942"/>
      <c r="R2" s="942"/>
      <c r="S2" s="942"/>
      <c r="T2" s="942"/>
      <c r="U2" s="942"/>
      <c r="V2" s="942"/>
      <c r="W2" s="943"/>
      <c r="X2" s="15"/>
      <c r="Y2" s="15"/>
      <c r="Z2" s="15"/>
    </row>
    <row r="3" spans="1:26" s="14" customFormat="1" ht="26.25">
      <c r="A3" s="944"/>
      <c r="B3" s="945"/>
      <c r="C3" s="945"/>
      <c r="D3" s="945"/>
      <c r="E3" s="945"/>
      <c r="F3" s="945"/>
      <c r="G3" s="945"/>
      <c r="H3" s="945"/>
      <c r="I3" s="945"/>
      <c r="J3" s="945"/>
      <c r="K3" s="945"/>
      <c r="L3" s="945"/>
      <c r="M3" s="945"/>
      <c r="N3" s="945"/>
      <c r="O3" s="945"/>
      <c r="P3" s="945"/>
      <c r="Q3" s="945"/>
      <c r="R3" s="945"/>
      <c r="S3" s="945"/>
      <c r="T3" s="945"/>
      <c r="U3" s="945"/>
      <c r="V3" s="945"/>
      <c r="W3" s="946"/>
    </row>
    <row r="4" spans="1:26" s="14" customFormat="1" ht="18" hidden="1">
      <c r="A4" s="940"/>
      <c r="B4" s="940"/>
      <c r="C4" s="940"/>
      <c r="D4" s="940"/>
      <c r="E4" s="940"/>
      <c r="F4" s="940"/>
      <c r="G4" s="940"/>
      <c r="H4" s="940"/>
      <c r="I4" s="940"/>
      <c r="J4" s="940"/>
      <c r="K4" s="940"/>
      <c r="L4" s="940"/>
      <c r="M4" s="940"/>
      <c r="N4" s="940"/>
      <c r="O4" s="940"/>
      <c r="P4" s="940"/>
      <c r="Q4" s="940"/>
      <c r="R4" s="940"/>
      <c r="S4" s="940"/>
      <c r="T4" s="940"/>
      <c r="U4" s="940"/>
      <c r="V4" s="940"/>
      <c r="W4" s="940"/>
    </row>
    <row r="5" spans="1:26" ht="6" customHeight="1">
      <c r="A5" s="18"/>
      <c r="B5" s="18"/>
      <c r="C5" s="18"/>
      <c r="D5" s="18"/>
      <c r="E5" s="18"/>
      <c r="F5" s="938"/>
      <c r="G5" s="938"/>
      <c r="H5" s="938"/>
      <c r="I5" s="938"/>
      <c r="J5" s="938"/>
      <c r="K5" s="938"/>
      <c r="L5" s="938"/>
      <c r="M5" s="938"/>
      <c r="N5" s="938"/>
      <c r="O5" s="42"/>
      <c r="P5" s="42"/>
      <c r="Q5" s="115"/>
      <c r="R5" s="115"/>
      <c r="S5" s="115"/>
      <c r="T5" s="115"/>
      <c r="U5" s="115"/>
      <c r="V5" s="115"/>
      <c r="W5" s="42"/>
    </row>
    <row r="6" spans="1:26" s="72" customFormat="1" hidden="1">
      <c r="A6" s="948"/>
      <c r="B6" s="948"/>
      <c r="C6" s="948"/>
      <c r="D6" s="116"/>
      <c r="E6" s="116"/>
      <c r="F6" s="935"/>
      <c r="G6" s="935"/>
      <c r="H6" s="952"/>
      <c r="I6" s="952"/>
      <c r="J6" s="949"/>
      <c r="K6" s="949"/>
      <c r="L6" s="949"/>
      <c r="M6" s="71"/>
      <c r="N6" s="936"/>
      <c r="O6" s="936"/>
      <c r="P6" s="936"/>
      <c r="Q6" s="935"/>
      <c r="R6" s="935"/>
      <c r="S6" s="935"/>
      <c r="T6" s="935"/>
      <c r="U6" s="935"/>
      <c r="V6" s="935"/>
      <c r="W6" s="935"/>
    </row>
    <row r="7" spans="1:26" s="20" customFormat="1" ht="12.75" customHeight="1">
      <c r="A7" s="950" t="s">
        <v>2</v>
      </c>
      <c r="B7" s="950"/>
      <c r="C7" s="950"/>
      <c r="D7" s="950"/>
      <c r="E7" s="950"/>
      <c r="F7" s="950"/>
      <c r="G7" s="890" t="s">
        <v>0</v>
      </c>
      <c r="H7" s="891"/>
      <c r="I7" s="890" t="s">
        <v>43</v>
      </c>
      <c r="J7" s="891"/>
      <c r="K7" s="267"/>
      <c r="L7" s="890" t="s">
        <v>44</v>
      </c>
      <c r="M7" s="891"/>
      <c r="N7" s="268"/>
      <c r="O7" s="890" t="s">
        <v>23</v>
      </c>
      <c r="P7" s="891"/>
      <c r="Q7" s="268"/>
      <c r="R7" s="268"/>
      <c r="S7" s="268"/>
      <c r="T7" s="268"/>
      <c r="U7" s="268"/>
      <c r="V7" s="268"/>
      <c r="W7" s="267" t="s">
        <v>24</v>
      </c>
    </row>
    <row r="8" spans="1:26" s="20" customFormat="1" ht="12.75" customHeight="1">
      <c r="A8" s="951"/>
      <c r="B8" s="951"/>
      <c r="C8" s="951"/>
      <c r="D8" s="951"/>
      <c r="E8" s="951"/>
      <c r="F8" s="951"/>
      <c r="G8" s="893"/>
      <c r="H8" s="894"/>
      <c r="I8" s="895"/>
      <c r="J8" s="896"/>
      <c r="K8" s="269"/>
      <c r="L8" s="895"/>
      <c r="M8" s="896"/>
      <c r="N8" s="270"/>
      <c r="O8" s="895"/>
      <c r="P8" s="896"/>
      <c r="Q8" s="270"/>
      <c r="R8" s="270"/>
      <c r="S8" s="270"/>
      <c r="T8" s="270"/>
      <c r="U8" s="270"/>
      <c r="V8" s="270"/>
      <c r="W8" s="271"/>
    </row>
    <row r="9" spans="1:26" ht="18">
      <c r="A9" s="18"/>
      <c r="B9" s="209"/>
      <c r="C9" s="210"/>
      <c r="D9" s="211"/>
      <c r="E9" s="209"/>
      <c r="F9" s="209"/>
      <c r="G9" s="209"/>
      <c r="H9" s="209"/>
      <c r="I9" s="209"/>
      <c r="J9" s="209"/>
      <c r="K9" s="209"/>
      <c r="L9" s="209"/>
      <c r="M9" s="209"/>
      <c r="N9" s="209"/>
      <c r="O9" s="209"/>
      <c r="P9" s="209"/>
      <c r="Q9" s="209"/>
      <c r="R9" s="209"/>
      <c r="S9" s="209"/>
      <c r="T9" s="209"/>
      <c r="U9" s="209"/>
      <c r="V9" s="209"/>
      <c r="W9" s="42"/>
    </row>
    <row r="10" spans="1:26" s="168" customFormat="1" ht="22.5">
      <c r="A10" s="193"/>
      <c r="B10" s="195" t="s">
        <v>4</v>
      </c>
      <c r="C10" s="194" t="s">
        <v>5</v>
      </c>
      <c r="D10" s="191"/>
      <c r="E10" s="892" t="s">
        <v>3</v>
      </c>
      <c r="F10" s="892"/>
      <c r="G10" s="892"/>
      <c r="H10" s="190" t="s">
        <v>19</v>
      </c>
      <c r="I10" s="192"/>
      <c r="J10" s="192"/>
      <c r="K10" s="192"/>
      <c r="L10" s="190"/>
      <c r="M10" s="190"/>
      <c r="N10" s="190"/>
      <c r="O10" s="190"/>
      <c r="P10" s="190"/>
      <c r="Q10" s="190"/>
      <c r="R10" s="190"/>
      <c r="S10" s="190"/>
      <c r="T10" s="190"/>
      <c r="U10" s="190"/>
      <c r="V10" s="190"/>
      <c r="W10" s="190"/>
    </row>
    <row r="11" spans="1:26" s="19" customFormat="1" ht="12" customHeight="1">
      <c r="A11" s="957" t="s">
        <v>11</v>
      </c>
      <c r="B11" s="955">
        <v>1</v>
      </c>
      <c r="C11" s="925">
        <v>1</v>
      </c>
      <c r="D11" s="922"/>
      <c r="E11" s="920"/>
      <c r="F11" s="953"/>
      <c r="G11" s="953"/>
      <c r="H11" s="937"/>
      <c r="I11" s="36"/>
      <c r="J11" s="36"/>
      <c r="K11" s="65"/>
      <c r="L11" s="83"/>
      <c r="M11" s="27"/>
      <c r="N11" s="65"/>
      <c r="O11" s="83"/>
      <c r="P11" s="27"/>
      <c r="Q11" s="65"/>
      <c r="R11" s="50"/>
      <c r="S11" s="50"/>
      <c r="T11" s="50"/>
      <c r="U11" s="50"/>
      <c r="V11" s="50"/>
      <c r="W11" s="27"/>
    </row>
    <row r="12" spans="1:26" ht="12" customHeight="1">
      <c r="A12" s="929"/>
      <c r="B12" s="956"/>
      <c r="C12" s="926"/>
      <c r="D12" s="922"/>
      <c r="E12" s="921"/>
      <c r="F12" s="954"/>
      <c r="G12" s="954"/>
      <c r="H12" s="889"/>
      <c r="J12" s="879"/>
      <c r="K12" s="879"/>
      <c r="L12" s="223"/>
      <c r="M12" s="231"/>
      <c r="N12" s="258"/>
      <c r="O12" s="258"/>
      <c r="P12" s="233"/>
      <c r="Q12" s="64"/>
      <c r="R12" s="51"/>
      <c r="S12" s="52"/>
      <c r="T12" s="52"/>
      <c r="U12" s="52"/>
      <c r="V12" s="52"/>
      <c r="W12" s="21"/>
      <c r="X12" s="20"/>
    </row>
    <row r="13" spans="1:26" ht="12" customHeight="1">
      <c r="A13" s="929"/>
      <c r="B13" s="955"/>
      <c r="C13" s="925">
        <v>2</v>
      </c>
      <c r="D13" s="922"/>
      <c r="E13" s="920"/>
      <c r="F13" s="953"/>
      <c r="G13" s="953"/>
      <c r="H13" s="908"/>
      <c r="J13" s="880"/>
      <c r="K13" s="880"/>
      <c r="L13" s="223"/>
      <c r="M13" s="231"/>
      <c r="N13" s="258"/>
      <c r="O13" s="258"/>
      <c r="P13" s="229"/>
      <c r="Q13" s="66"/>
      <c r="R13" s="51"/>
      <c r="S13" s="53"/>
      <c r="T13" s="53"/>
      <c r="U13" s="53"/>
      <c r="V13" s="53"/>
      <c r="W13" s="21"/>
      <c r="X13" s="20"/>
    </row>
    <row r="14" spans="1:26" ht="12" customHeight="1">
      <c r="A14" s="929"/>
      <c r="B14" s="956"/>
      <c r="C14" s="926">
        <v>2</v>
      </c>
      <c r="D14" s="922"/>
      <c r="E14" s="921"/>
      <c r="F14" s="954"/>
      <c r="G14" s="954"/>
      <c r="H14" s="909"/>
      <c r="I14" s="87"/>
      <c r="J14" s="898"/>
      <c r="K14" s="235"/>
      <c r="L14" s="882"/>
      <c r="M14" s="879"/>
      <c r="N14" s="885" t="s">
        <v>62</v>
      </c>
      <c r="O14" s="236"/>
      <c r="P14" s="231"/>
      <c r="Q14" s="66"/>
      <c r="R14" s="51"/>
      <c r="S14" s="53"/>
      <c r="T14" s="53"/>
      <c r="U14" s="53"/>
      <c r="V14" s="53"/>
      <c r="W14" s="21"/>
      <c r="X14" s="20"/>
    </row>
    <row r="15" spans="1:26" ht="12" customHeight="1">
      <c r="A15" s="929"/>
      <c r="B15" s="955"/>
      <c r="C15" s="925">
        <v>3</v>
      </c>
      <c r="D15" s="922"/>
      <c r="E15" s="920"/>
      <c r="F15" s="953"/>
      <c r="G15" s="953"/>
      <c r="H15" s="888"/>
      <c r="I15" s="47"/>
      <c r="J15" s="899"/>
      <c r="K15" s="189"/>
      <c r="L15" s="883"/>
      <c r="M15" s="880"/>
      <c r="N15" s="887"/>
      <c r="O15" s="236"/>
      <c r="P15" s="46" t="s">
        <v>12</v>
      </c>
      <c r="Q15" s="66"/>
      <c r="R15" s="51"/>
      <c r="S15" s="53"/>
      <c r="T15" s="53"/>
      <c r="U15" s="53"/>
      <c r="V15" s="53"/>
      <c r="W15" s="21"/>
      <c r="X15" s="20"/>
    </row>
    <row r="16" spans="1:26" ht="12" customHeight="1">
      <c r="A16" s="929"/>
      <c r="B16" s="956"/>
      <c r="C16" s="926">
        <v>3</v>
      </c>
      <c r="D16" s="922"/>
      <c r="E16" s="921"/>
      <c r="F16" s="954"/>
      <c r="G16" s="954"/>
      <c r="H16" s="889"/>
      <c r="J16" s="879"/>
      <c r="K16" s="879"/>
      <c r="L16" s="237"/>
      <c r="M16" s="898"/>
      <c r="N16" s="235"/>
      <c r="O16" s="189"/>
      <c r="P16" s="233"/>
      <c r="Q16" s="66"/>
      <c r="R16" s="51"/>
      <c r="S16" s="53"/>
      <c r="T16" s="53"/>
      <c r="U16" s="53"/>
      <c r="V16" s="53"/>
      <c r="W16" s="21"/>
      <c r="X16" s="20"/>
    </row>
    <row r="17" spans="1:24" ht="12" customHeight="1">
      <c r="A17" s="929"/>
      <c r="B17" s="931" t="s">
        <v>197</v>
      </c>
      <c r="C17" s="925">
        <v>4</v>
      </c>
      <c r="D17" s="922"/>
      <c r="E17" s="920"/>
      <c r="F17" s="953"/>
      <c r="G17" s="953"/>
      <c r="H17" s="908"/>
      <c r="J17" s="880"/>
      <c r="K17" s="880"/>
      <c r="L17" s="227"/>
      <c r="M17" s="899"/>
      <c r="N17" s="189"/>
      <c r="O17" s="189"/>
      <c r="P17" s="231"/>
      <c r="Q17" s="66"/>
      <c r="R17" s="51"/>
      <c r="S17" s="53"/>
      <c r="T17" s="53"/>
      <c r="U17" s="53"/>
      <c r="V17" s="53"/>
      <c r="W17" s="21"/>
      <c r="X17" s="20"/>
    </row>
    <row r="18" spans="1:24" ht="12" customHeight="1">
      <c r="A18" s="930"/>
      <c r="B18" s="956"/>
      <c r="C18" s="926">
        <v>4</v>
      </c>
      <c r="D18" s="922"/>
      <c r="E18" s="921"/>
      <c r="F18" s="954"/>
      <c r="G18" s="954"/>
      <c r="H18" s="909"/>
      <c r="I18" s="87"/>
      <c r="J18" s="280"/>
      <c r="K18" s="235"/>
      <c r="L18" s="189"/>
      <c r="M18" s="231"/>
      <c r="N18" s="232"/>
      <c r="O18" s="885"/>
      <c r="P18" s="885"/>
      <c r="Q18" s="66"/>
      <c r="R18" s="55"/>
      <c r="S18" s="54"/>
      <c r="T18" s="54"/>
      <c r="U18" s="54"/>
      <c r="V18" s="54"/>
      <c r="W18" s="21"/>
      <c r="X18" s="20"/>
    </row>
    <row r="19" spans="1:24" ht="12" customHeight="1" thickBot="1">
      <c r="A19" s="28"/>
      <c r="B19" s="30"/>
      <c r="C19" s="84"/>
      <c r="D19" s="29"/>
      <c r="E19" s="61"/>
      <c r="F19" s="31"/>
      <c r="G19" s="31"/>
      <c r="H19" s="31"/>
      <c r="I19" s="26"/>
      <c r="J19" s="279"/>
      <c r="K19" s="224"/>
      <c r="L19" s="224"/>
      <c r="M19" s="249"/>
      <c r="N19" s="250"/>
      <c r="O19" s="250"/>
      <c r="P19" s="225"/>
      <c r="Q19" s="48"/>
      <c r="R19" s="60"/>
      <c r="S19" s="59"/>
      <c r="T19" s="59"/>
      <c r="U19" s="59"/>
      <c r="V19" s="59"/>
      <c r="W19" s="82"/>
      <c r="X19" s="20"/>
    </row>
    <row r="20" spans="1:24" s="19" customFormat="1" ht="12" customHeight="1" thickTop="1">
      <c r="A20" s="932" t="s">
        <v>13</v>
      </c>
      <c r="B20" s="955">
        <v>2</v>
      </c>
      <c r="C20" s="925">
        <v>5</v>
      </c>
      <c r="D20" s="922"/>
      <c r="E20" s="920"/>
      <c r="F20" s="953"/>
      <c r="G20" s="953"/>
      <c r="H20" s="888"/>
      <c r="I20" s="226"/>
      <c r="J20" s="226"/>
      <c r="K20" s="228"/>
      <c r="L20" s="228"/>
      <c r="M20" s="229"/>
      <c r="N20" s="230"/>
      <c r="O20" s="83"/>
      <c r="P20" s="27"/>
      <c r="Q20" s="65"/>
      <c r="R20" s="50"/>
      <c r="S20" s="50"/>
      <c r="T20" s="50"/>
      <c r="U20" s="50"/>
      <c r="V20" s="50"/>
      <c r="W20" s="27"/>
    </row>
    <row r="21" spans="1:24" ht="12" customHeight="1">
      <c r="A21" s="929"/>
      <c r="B21" s="956"/>
      <c r="C21" s="926"/>
      <c r="D21" s="922"/>
      <c r="E21" s="921"/>
      <c r="F21" s="954"/>
      <c r="G21" s="954"/>
      <c r="H21" s="889"/>
      <c r="I21" s="10"/>
      <c r="J21" s="879"/>
      <c r="K21" s="879"/>
      <c r="L21" s="223"/>
      <c r="M21" s="231"/>
      <c r="N21" s="232"/>
      <c r="O21" s="258"/>
      <c r="P21" s="233"/>
      <c r="Q21" s="64"/>
      <c r="R21" s="51"/>
      <c r="S21" s="52"/>
      <c r="T21" s="52"/>
      <c r="U21" s="52"/>
      <c r="V21" s="52"/>
      <c r="W21" s="21"/>
      <c r="X21" s="20"/>
    </row>
    <row r="22" spans="1:24" ht="12" customHeight="1">
      <c r="A22" s="929"/>
      <c r="B22" s="955"/>
      <c r="C22" s="925">
        <v>6</v>
      </c>
      <c r="D22" s="922"/>
      <c r="E22" s="920"/>
      <c r="F22" s="953"/>
      <c r="G22" s="953"/>
      <c r="H22" s="908"/>
      <c r="I22" s="10"/>
      <c r="J22" s="880"/>
      <c r="K22" s="880"/>
      <c r="L22" s="223"/>
      <c r="M22" s="231"/>
      <c r="N22" s="232"/>
      <c r="O22" s="258"/>
      <c r="P22" s="229"/>
      <c r="Q22" s="66"/>
      <c r="R22" s="51"/>
      <c r="S22" s="53"/>
      <c r="T22" s="53"/>
      <c r="U22" s="53"/>
      <c r="V22" s="53"/>
      <c r="W22" s="21"/>
      <c r="X22" s="20"/>
    </row>
    <row r="23" spans="1:24" ht="12" customHeight="1">
      <c r="A23" s="929"/>
      <c r="B23" s="956"/>
      <c r="C23" s="926"/>
      <c r="D23" s="922"/>
      <c r="E23" s="921"/>
      <c r="F23" s="954"/>
      <c r="G23" s="954"/>
      <c r="H23" s="909"/>
      <c r="I23" s="234"/>
      <c r="J23" s="898"/>
      <c r="K23" s="235"/>
      <c r="L23" s="882"/>
      <c r="M23" s="879"/>
      <c r="N23" s="885" t="s">
        <v>58</v>
      </c>
      <c r="O23" s="236"/>
      <c r="P23" s="231"/>
      <c r="Q23" s="66"/>
      <c r="R23" s="51"/>
      <c r="S23" s="53"/>
      <c r="T23" s="53"/>
      <c r="U23" s="53"/>
      <c r="V23" s="53"/>
      <c r="W23" s="21"/>
      <c r="X23" s="20"/>
    </row>
    <row r="24" spans="1:24" ht="12" customHeight="1">
      <c r="A24" s="929"/>
      <c r="B24" s="955"/>
      <c r="C24" s="925">
        <v>7</v>
      </c>
      <c r="D24" s="922"/>
      <c r="E24" s="920"/>
      <c r="F24" s="953"/>
      <c r="G24" s="953"/>
      <c r="H24" s="888"/>
      <c r="I24" s="223"/>
      <c r="J24" s="899"/>
      <c r="K24" s="189"/>
      <c r="L24" s="883"/>
      <c r="M24" s="880"/>
      <c r="N24" s="887"/>
      <c r="O24" s="236"/>
      <c r="P24" s="46" t="s">
        <v>14</v>
      </c>
      <c r="Q24" s="66"/>
      <c r="R24" s="51"/>
      <c r="S24" s="53"/>
      <c r="T24" s="53"/>
      <c r="U24" s="53"/>
      <c r="V24" s="53"/>
      <c r="W24" s="21"/>
      <c r="X24" s="20"/>
    </row>
    <row r="25" spans="1:24" ht="12" customHeight="1">
      <c r="A25" s="929"/>
      <c r="B25" s="956"/>
      <c r="C25" s="926">
        <v>11</v>
      </c>
      <c r="D25" s="922"/>
      <c r="E25" s="921"/>
      <c r="F25" s="954"/>
      <c r="G25" s="954"/>
      <c r="H25" s="889"/>
      <c r="I25" s="10"/>
      <c r="J25" s="879"/>
      <c r="K25" s="879"/>
      <c r="L25" s="237"/>
      <c r="M25" s="898"/>
      <c r="N25" s="238"/>
      <c r="O25" s="189"/>
      <c r="P25" s="233"/>
      <c r="Q25" s="66"/>
      <c r="R25" s="51"/>
      <c r="S25" s="53"/>
      <c r="T25" s="53"/>
      <c r="U25" s="53"/>
      <c r="V25" s="53"/>
      <c r="W25" s="21"/>
      <c r="X25" s="20"/>
    </row>
    <row r="26" spans="1:24" ht="12" customHeight="1">
      <c r="A26" s="929"/>
      <c r="B26" s="931" t="s">
        <v>197</v>
      </c>
      <c r="C26" s="925">
        <v>8</v>
      </c>
      <c r="D26" s="922"/>
      <c r="E26" s="920"/>
      <c r="F26" s="953"/>
      <c r="G26" s="953"/>
      <c r="H26" s="908"/>
      <c r="I26" s="10"/>
      <c r="J26" s="880"/>
      <c r="K26" s="880"/>
      <c r="L26" s="227"/>
      <c r="M26" s="899"/>
      <c r="N26" s="240"/>
      <c r="O26" s="189"/>
      <c r="P26" s="231"/>
      <c r="Q26" s="66"/>
      <c r="R26" s="51"/>
      <c r="S26" s="53"/>
      <c r="T26" s="53"/>
      <c r="U26" s="53"/>
      <c r="V26" s="53"/>
      <c r="W26" s="21"/>
      <c r="X26" s="20"/>
    </row>
    <row r="27" spans="1:24" ht="12" customHeight="1">
      <c r="A27" s="930"/>
      <c r="B27" s="956"/>
      <c r="C27" s="926">
        <v>12</v>
      </c>
      <c r="D27" s="922"/>
      <c r="E27" s="921"/>
      <c r="F27" s="954"/>
      <c r="G27" s="954"/>
      <c r="H27" s="909"/>
      <c r="I27" s="234"/>
      <c r="J27" s="280"/>
      <c r="K27" s="235"/>
      <c r="L27" s="189"/>
      <c r="M27" s="231"/>
      <c r="N27" s="241"/>
      <c r="O27" s="885"/>
      <c r="P27" s="885"/>
      <c r="Q27" s="66"/>
      <c r="R27" s="55"/>
      <c r="S27" s="54"/>
      <c r="T27" s="54"/>
      <c r="U27" s="54"/>
      <c r="V27" s="54"/>
      <c r="W27" s="21"/>
      <c r="X27" s="20"/>
    </row>
    <row r="28" spans="1:24" ht="12" customHeight="1" thickBot="1">
      <c r="A28" s="28"/>
      <c r="B28" s="30"/>
      <c r="C28" s="84"/>
      <c r="D28" s="29"/>
      <c r="E28" s="61"/>
      <c r="F28" s="247"/>
      <c r="G28" s="247"/>
      <c r="H28" s="247"/>
      <c r="I28" s="248"/>
      <c r="J28" s="279"/>
      <c r="K28" s="223"/>
      <c r="L28" s="223"/>
      <c r="M28" s="249"/>
      <c r="N28" s="250"/>
      <c r="O28" s="250"/>
      <c r="P28" s="225"/>
      <c r="Q28" s="48"/>
      <c r="R28" s="60"/>
      <c r="S28" s="59"/>
      <c r="T28" s="59"/>
      <c r="U28" s="59"/>
      <c r="V28" s="59"/>
      <c r="W28" s="82"/>
      <c r="X28" s="20"/>
    </row>
    <row r="29" spans="1:24" s="19" customFormat="1" ht="12" customHeight="1" thickTop="1">
      <c r="A29" s="932" t="s">
        <v>15</v>
      </c>
      <c r="B29" s="955">
        <v>3</v>
      </c>
      <c r="C29" s="925">
        <v>9</v>
      </c>
      <c r="D29" s="922"/>
      <c r="E29" s="920"/>
      <c r="F29" s="953"/>
      <c r="G29" s="953"/>
      <c r="H29" s="888"/>
      <c r="I29" s="226"/>
      <c r="J29" s="226"/>
      <c r="K29" s="251"/>
      <c r="L29" s="251"/>
      <c r="M29" s="252"/>
      <c r="N29" s="251"/>
      <c r="O29" s="83"/>
      <c r="P29" s="27"/>
      <c r="Q29" s="65"/>
      <c r="R29" s="50"/>
      <c r="S29" s="50"/>
      <c r="T29" s="50"/>
      <c r="U29" s="50"/>
      <c r="V29" s="50"/>
      <c r="W29" s="27"/>
    </row>
    <row r="30" spans="1:24" ht="12" customHeight="1">
      <c r="A30" s="929"/>
      <c r="B30" s="956"/>
      <c r="C30" s="926"/>
      <c r="D30" s="922"/>
      <c r="E30" s="921"/>
      <c r="F30" s="954"/>
      <c r="G30" s="954"/>
      <c r="H30" s="889"/>
      <c r="I30" s="10"/>
      <c r="J30" s="879"/>
      <c r="K30" s="879"/>
      <c r="L30" s="223"/>
      <c r="M30" s="231"/>
      <c r="N30" s="232"/>
      <c r="O30" s="258"/>
      <c r="P30" s="233"/>
      <c r="Q30" s="64"/>
      <c r="R30" s="51"/>
      <c r="S30" s="52"/>
      <c r="T30" s="52"/>
      <c r="U30" s="52"/>
      <c r="V30" s="52"/>
      <c r="W30" s="21"/>
      <c r="X30" s="20"/>
    </row>
    <row r="31" spans="1:24" ht="12" customHeight="1">
      <c r="A31" s="929"/>
      <c r="B31" s="955"/>
      <c r="C31" s="925">
        <v>10</v>
      </c>
      <c r="D31" s="922"/>
      <c r="E31" s="920"/>
      <c r="F31" s="953"/>
      <c r="G31" s="953"/>
      <c r="H31" s="908"/>
      <c r="I31" s="10"/>
      <c r="J31" s="880"/>
      <c r="K31" s="880"/>
      <c r="L31" s="223"/>
      <c r="M31" s="231"/>
      <c r="N31" s="232"/>
      <c r="O31" s="258"/>
      <c r="P31" s="229"/>
      <c r="Q31" s="66"/>
      <c r="R31" s="51"/>
      <c r="S31" s="53"/>
      <c r="T31" s="53"/>
      <c r="U31" s="53"/>
      <c r="V31" s="53"/>
      <c r="W31" s="21"/>
      <c r="X31" s="20"/>
    </row>
    <row r="32" spans="1:24" ht="12" customHeight="1">
      <c r="A32" s="929"/>
      <c r="B32" s="956"/>
      <c r="C32" s="926"/>
      <c r="D32" s="922"/>
      <c r="E32" s="921"/>
      <c r="F32" s="954"/>
      <c r="G32" s="954"/>
      <c r="H32" s="909"/>
      <c r="I32" s="234"/>
      <c r="J32" s="898"/>
      <c r="K32" s="235"/>
      <c r="L32" s="882"/>
      <c r="M32" s="879"/>
      <c r="N32" s="885" t="s">
        <v>60</v>
      </c>
      <c r="O32" s="236"/>
      <c r="P32" s="231"/>
      <c r="Q32" s="66"/>
      <c r="R32" s="51"/>
      <c r="S32" s="53"/>
      <c r="T32" s="53"/>
      <c r="U32" s="53"/>
      <c r="V32" s="53"/>
      <c r="W32" s="21"/>
      <c r="X32" s="20"/>
    </row>
    <row r="33" spans="1:24" ht="12" customHeight="1">
      <c r="A33" s="929"/>
      <c r="B33" s="955"/>
      <c r="C33" s="925">
        <v>11</v>
      </c>
      <c r="D33" s="922"/>
      <c r="E33" s="920"/>
      <c r="F33" s="953"/>
      <c r="G33" s="953"/>
      <c r="H33" s="888"/>
      <c r="I33" s="223"/>
      <c r="J33" s="899"/>
      <c r="K33" s="189"/>
      <c r="L33" s="883"/>
      <c r="M33" s="880"/>
      <c r="N33" s="887"/>
      <c r="O33" s="236"/>
      <c r="P33" s="46" t="s">
        <v>16</v>
      </c>
      <c r="Q33" s="66"/>
      <c r="R33" s="51"/>
      <c r="S33" s="53"/>
      <c r="T33" s="53"/>
      <c r="U33" s="53"/>
      <c r="V33" s="53"/>
      <c r="W33" s="21"/>
      <c r="X33" s="20"/>
    </row>
    <row r="34" spans="1:24" ht="12" customHeight="1">
      <c r="A34" s="929"/>
      <c r="B34" s="956"/>
      <c r="C34" s="926">
        <v>11</v>
      </c>
      <c r="D34" s="922"/>
      <c r="E34" s="921"/>
      <c r="F34" s="954"/>
      <c r="G34" s="954"/>
      <c r="H34" s="889"/>
      <c r="I34" s="10"/>
      <c r="J34" s="879"/>
      <c r="K34" s="879"/>
      <c r="L34" s="237"/>
      <c r="M34" s="898"/>
      <c r="N34" s="238"/>
      <c r="O34" s="189"/>
      <c r="P34" s="233"/>
      <c r="Q34" s="66"/>
      <c r="R34" s="51"/>
      <c r="S34" s="53"/>
      <c r="T34" s="53"/>
      <c r="U34" s="53"/>
      <c r="V34" s="53"/>
      <c r="W34" s="21"/>
      <c r="X34" s="20"/>
    </row>
    <row r="35" spans="1:24" ht="12" customHeight="1">
      <c r="A35" s="929"/>
      <c r="B35" s="931" t="s">
        <v>197</v>
      </c>
      <c r="C35" s="925">
        <v>12</v>
      </c>
      <c r="D35" s="922"/>
      <c r="E35" s="920"/>
      <c r="F35" s="953"/>
      <c r="G35" s="953"/>
      <c r="H35" s="908"/>
      <c r="I35" s="10"/>
      <c r="J35" s="880"/>
      <c r="K35" s="880"/>
      <c r="L35" s="227"/>
      <c r="M35" s="899"/>
      <c r="N35" s="240"/>
      <c r="O35" s="189"/>
      <c r="P35" s="231"/>
      <c r="Q35" s="66"/>
      <c r="R35" s="51"/>
      <c r="S35" s="53"/>
      <c r="T35" s="53"/>
      <c r="U35" s="53"/>
      <c r="V35" s="53"/>
      <c r="W35" s="21"/>
      <c r="X35" s="20"/>
    </row>
    <row r="36" spans="1:24" ht="12" customHeight="1">
      <c r="A36" s="930"/>
      <c r="B36" s="956"/>
      <c r="C36" s="926">
        <v>12</v>
      </c>
      <c r="D36" s="922"/>
      <c r="E36" s="921"/>
      <c r="F36" s="954"/>
      <c r="G36" s="954"/>
      <c r="H36" s="909"/>
      <c r="I36" s="234"/>
      <c r="J36" s="280"/>
      <c r="K36" s="235"/>
      <c r="L36" s="189"/>
      <c r="M36" s="231"/>
      <c r="N36" s="241"/>
      <c r="O36" s="885"/>
      <c r="P36" s="885"/>
      <c r="Q36" s="66"/>
      <c r="R36" s="55"/>
      <c r="S36" s="54"/>
      <c r="T36" s="54"/>
      <c r="U36" s="54"/>
      <c r="V36" s="54"/>
      <c r="W36" s="21"/>
      <c r="X36" s="20"/>
    </row>
    <row r="37" spans="1:24" ht="12" customHeight="1" thickBot="1">
      <c r="A37" s="28"/>
      <c r="B37" s="30"/>
      <c r="C37" s="84"/>
      <c r="D37" s="29"/>
      <c r="E37" s="61"/>
      <c r="F37" s="247"/>
      <c r="G37" s="247"/>
      <c r="H37" s="247"/>
      <c r="I37" s="248"/>
      <c r="J37" s="279"/>
      <c r="K37" s="224"/>
      <c r="L37" s="224"/>
      <c r="M37" s="249"/>
      <c r="N37" s="250"/>
      <c r="O37" s="250"/>
      <c r="P37" s="225"/>
      <c r="Q37" s="48"/>
      <c r="R37" s="60"/>
      <c r="S37" s="59"/>
      <c r="T37" s="59"/>
      <c r="U37" s="59"/>
      <c r="V37" s="59"/>
      <c r="W37" s="82"/>
      <c r="X37" s="20"/>
    </row>
    <row r="38" spans="1:24" s="19" customFormat="1" ht="12" customHeight="1" thickTop="1">
      <c r="A38" s="932" t="s">
        <v>17</v>
      </c>
      <c r="B38" s="955">
        <v>4</v>
      </c>
      <c r="C38" s="925">
        <v>13</v>
      </c>
      <c r="D38" s="922"/>
      <c r="E38" s="920"/>
      <c r="F38" s="953"/>
      <c r="G38" s="953"/>
      <c r="H38" s="888"/>
      <c r="I38" s="226"/>
      <c r="J38" s="226"/>
      <c r="K38" s="228"/>
      <c r="L38" s="228"/>
      <c r="M38" s="229"/>
      <c r="N38" s="230"/>
      <c r="O38" s="83"/>
      <c r="P38" s="27"/>
      <c r="Q38" s="230"/>
      <c r="R38" s="50"/>
      <c r="S38" s="50"/>
      <c r="T38" s="50"/>
      <c r="U38" s="50"/>
      <c r="V38" s="50"/>
      <c r="W38" s="27"/>
    </row>
    <row r="39" spans="1:24" ht="12" customHeight="1">
      <c r="A39" s="929"/>
      <c r="B39" s="956"/>
      <c r="C39" s="926"/>
      <c r="D39" s="922"/>
      <c r="E39" s="921"/>
      <c r="F39" s="954"/>
      <c r="G39" s="954"/>
      <c r="H39" s="889"/>
      <c r="I39" s="10"/>
      <c r="J39" s="879"/>
      <c r="K39" s="879"/>
      <c r="L39" s="223"/>
      <c r="M39" s="231"/>
      <c r="N39" s="232"/>
      <c r="O39" s="258"/>
      <c r="P39" s="233"/>
      <c r="Q39" s="188"/>
      <c r="R39" s="51"/>
      <c r="S39" s="52"/>
      <c r="T39" s="52"/>
      <c r="U39" s="52"/>
      <c r="V39" s="52"/>
      <c r="W39" s="21"/>
      <c r="X39" s="20"/>
    </row>
    <row r="40" spans="1:24" ht="12" customHeight="1">
      <c r="A40" s="929"/>
      <c r="B40" s="955"/>
      <c r="C40" s="925">
        <v>14</v>
      </c>
      <c r="D40" s="922"/>
      <c r="E40" s="920"/>
      <c r="F40" s="953"/>
      <c r="G40" s="953"/>
      <c r="H40" s="908"/>
      <c r="I40" s="10"/>
      <c r="J40" s="880"/>
      <c r="K40" s="880"/>
      <c r="L40" s="223"/>
      <c r="M40" s="231"/>
      <c r="N40" s="232"/>
      <c r="O40" s="258"/>
      <c r="P40" s="229"/>
      <c r="Q40" s="232"/>
      <c r="R40" s="51"/>
      <c r="S40" s="53"/>
      <c r="T40" s="53"/>
      <c r="U40" s="53"/>
      <c r="V40" s="53"/>
      <c r="W40" s="21"/>
      <c r="X40" s="20"/>
    </row>
    <row r="41" spans="1:24" ht="12" customHeight="1">
      <c r="A41" s="929"/>
      <c r="B41" s="956"/>
      <c r="C41" s="926"/>
      <c r="D41" s="922"/>
      <c r="E41" s="921"/>
      <c r="F41" s="954"/>
      <c r="G41" s="954"/>
      <c r="H41" s="909"/>
      <c r="I41" s="234"/>
      <c r="J41" s="898"/>
      <c r="K41" s="235"/>
      <c r="L41" s="882"/>
      <c r="M41" s="879"/>
      <c r="N41" s="885" t="s">
        <v>61</v>
      </c>
      <c r="O41" s="236"/>
      <c r="P41" s="231"/>
      <c r="Q41" s="232"/>
      <c r="R41" s="51"/>
      <c r="S41" s="53"/>
      <c r="T41" s="53"/>
      <c r="U41" s="53"/>
      <c r="V41" s="53"/>
      <c r="W41" s="21"/>
      <c r="X41" s="20"/>
    </row>
    <row r="42" spans="1:24" ht="12" customHeight="1">
      <c r="A42" s="929"/>
      <c r="B42" s="955"/>
      <c r="C42" s="925">
        <v>15</v>
      </c>
      <c r="D42" s="922"/>
      <c r="E42" s="920"/>
      <c r="F42" s="953"/>
      <c r="G42" s="953"/>
      <c r="H42" s="888"/>
      <c r="I42" s="223"/>
      <c r="J42" s="899"/>
      <c r="K42" s="189"/>
      <c r="L42" s="883"/>
      <c r="M42" s="880"/>
      <c r="N42" s="887"/>
      <c r="O42" s="236"/>
      <c r="P42" s="46" t="s">
        <v>18</v>
      </c>
      <c r="Q42" s="232"/>
      <c r="R42" s="51"/>
      <c r="S42" s="53"/>
      <c r="T42" s="53"/>
      <c r="U42" s="53"/>
      <c r="V42" s="53"/>
      <c r="W42" s="21"/>
      <c r="X42" s="20"/>
    </row>
    <row r="43" spans="1:24" ht="12" customHeight="1">
      <c r="A43" s="929"/>
      <c r="B43" s="956"/>
      <c r="C43" s="926">
        <v>11</v>
      </c>
      <c r="D43" s="922"/>
      <c r="E43" s="921"/>
      <c r="F43" s="954"/>
      <c r="G43" s="954"/>
      <c r="H43" s="889"/>
      <c r="I43" s="10"/>
      <c r="J43" s="879"/>
      <c r="K43" s="879"/>
      <c r="L43" s="237"/>
      <c r="M43" s="898"/>
      <c r="N43" s="238"/>
      <c r="O43" s="189"/>
      <c r="P43" s="233"/>
      <c r="Q43" s="232"/>
      <c r="R43" s="51"/>
      <c r="S43" s="53"/>
      <c r="T43" s="53"/>
      <c r="U43" s="53"/>
      <c r="V43" s="53"/>
      <c r="W43" s="21"/>
      <c r="X43" s="20"/>
    </row>
    <row r="44" spans="1:24" ht="12" customHeight="1">
      <c r="A44" s="929"/>
      <c r="B44" s="931" t="s">
        <v>197</v>
      </c>
      <c r="C44" s="925">
        <v>16</v>
      </c>
      <c r="D44" s="922"/>
      <c r="E44" s="920"/>
      <c r="F44" s="953"/>
      <c r="G44" s="953"/>
      <c r="H44" s="908"/>
      <c r="I44" s="10"/>
      <c r="J44" s="880"/>
      <c r="K44" s="880"/>
      <c r="L44" s="227"/>
      <c r="M44" s="899"/>
      <c r="N44" s="240"/>
      <c r="O44" s="189"/>
      <c r="P44" s="231"/>
      <c r="Q44" s="232"/>
      <c r="R44" s="51"/>
      <c r="S44" s="53"/>
      <c r="T44" s="53"/>
      <c r="U44" s="53"/>
      <c r="V44" s="53"/>
      <c r="W44" s="21"/>
      <c r="X44" s="20"/>
    </row>
    <row r="45" spans="1:24" ht="12" customHeight="1">
      <c r="A45" s="930"/>
      <c r="B45" s="956"/>
      <c r="C45" s="926">
        <v>12</v>
      </c>
      <c r="D45" s="922"/>
      <c r="E45" s="921"/>
      <c r="F45" s="954"/>
      <c r="G45" s="954"/>
      <c r="H45" s="909"/>
      <c r="I45" s="234"/>
      <c r="J45" s="280"/>
      <c r="K45" s="235"/>
      <c r="L45" s="189"/>
      <c r="M45" s="231"/>
      <c r="N45" s="241"/>
      <c r="O45" s="885"/>
      <c r="P45" s="885"/>
      <c r="Q45" s="232"/>
      <c r="R45" s="55"/>
      <c r="S45" s="54"/>
      <c r="T45" s="54"/>
      <c r="U45" s="54"/>
      <c r="V45" s="54"/>
      <c r="W45" s="21"/>
      <c r="X45" s="20"/>
    </row>
    <row r="46" spans="1:24" ht="8.25" customHeight="1">
      <c r="A46" s="20"/>
      <c r="B46" s="20"/>
      <c r="C46" s="20"/>
      <c r="D46" s="20"/>
      <c r="E46" s="20"/>
      <c r="F46" s="256"/>
      <c r="G46" s="256"/>
      <c r="H46" s="256"/>
      <c r="I46" s="10"/>
      <c r="J46" s="281"/>
      <c r="K46" s="223"/>
      <c r="L46" s="223"/>
      <c r="M46" s="256"/>
      <c r="N46" s="10"/>
      <c r="O46" s="188"/>
      <c r="P46" s="278"/>
      <c r="Q46" s="184"/>
      <c r="R46" s="23"/>
      <c r="S46" s="23"/>
      <c r="T46" s="23"/>
      <c r="U46" s="23"/>
      <c r="V46" s="23"/>
      <c r="X46" s="20"/>
    </row>
    <row r="47" spans="1:24" hidden="1">
      <c r="A47" s="15"/>
      <c r="B47" s="117"/>
      <c r="C47" s="117"/>
      <c r="D47" s="117"/>
      <c r="E47" s="117"/>
      <c r="F47" s="117"/>
      <c r="G47" s="117"/>
      <c r="H47" s="117"/>
      <c r="I47" s="118"/>
      <c r="J47" s="118"/>
      <c r="K47" s="15"/>
      <c r="L47" s="15"/>
      <c r="M47" s="22"/>
      <c r="N47" s="18"/>
      <c r="O47" s="46"/>
      <c r="P47" s="903"/>
      <c r="Q47" s="903"/>
      <c r="R47" s="46"/>
      <c r="S47" s="46"/>
      <c r="T47" s="46"/>
      <c r="U47" s="46"/>
      <c r="V47" s="46"/>
      <c r="W47" s="88"/>
      <c r="X47" s="20"/>
    </row>
    <row r="48" spans="1:24">
      <c r="A48" s="15"/>
      <c r="B48" s="119"/>
      <c r="C48" s="119"/>
      <c r="D48" s="119"/>
      <c r="E48" s="119"/>
      <c r="F48" s="119"/>
      <c r="G48" s="119"/>
      <c r="H48" s="119"/>
      <c r="I48" s="120"/>
      <c r="J48" s="120"/>
      <c r="K48" s="15"/>
      <c r="L48" s="15"/>
      <c r="M48" s="22"/>
      <c r="N48" s="18"/>
      <c r="O48" s="282"/>
      <c r="P48" s="958"/>
      <c r="Q48" s="958"/>
      <c r="R48" s="49"/>
      <c r="S48" s="49"/>
      <c r="T48" s="49"/>
      <c r="U48" s="49"/>
      <c r="V48" s="49"/>
      <c r="W48" s="49"/>
      <c r="X48" s="20"/>
    </row>
    <row r="49" spans="1:24" s="170" customFormat="1" ht="12" customHeight="1">
      <c r="A49" s="196" t="s">
        <v>10</v>
      </c>
      <c r="B49" s="947" t="s">
        <v>27</v>
      </c>
      <c r="C49" s="947"/>
      <c r="D49" s="947"/>
      <c r="E49" s="947"/>
      <c r="F49" s="947"/>
      <c r="G49" s="197" t="s">
        <v>28</v>
      </c>
      <c r="H49" s="198"/>
      <c r="I49" s="220" t="s">
        <v>10</v>
      </c>
      <c r="J49" s="199" t="s">
        <v>29</v>
      </c>
      <c r="K49" s="200"/>
      <c r="L49" s="200" t="s">
        <v>210</v>
      </c>
      <c r="M49" s="200"/>
      <c r="N49" s="200"/>
      <c r="O49" s="910" t="s">
        <v>38</v>
      </c>
      <c r="P49" s="917"/>
      <c r="Q49" s="917"/>
      <c r="R49" s="917"/>
      <c r="S49" s="917"/>
      <c r="T49" s="917"/>
      <c r="U49" s="917"/>
      <c r="V49" s="917"/>
      <c r="W49" s="911"/>
      <c r="X49" s="169"/>
    </row>
    <row r="50" spans="1:24" ht="12" customHeight="1">
      <c r="A50" s="124">
        <v>1</v>
      </c>
      <c r="B50" s="897"/>
      <c r="C50" s="897"/>
      <c r="D50" s="897"/>
      <c r="E50" s="897"/>
      <c r="F50" s="897"/>
      <c r="G50" s="125"/>
      <c r="H50" s="121"/>
      <c r="I50" s="124"/>
      <c r="J50" s="123"/>
      <c r="K50" s="121"/>
      <c r="L50" s="897"/>
      <c r="M50" s="897"/>
      <c r="N50" s="212"/>
      <c r="O50" s="906"/>
      <c r="P50" s="897"/>
      <c r="Q50" s="897"/>
      <c r="R50" s="897"/>
      <c r="S50" s="897"/>
      <c r="T50" s="897"/>
      <c r="U50" s="897"/>
      <c r="V50" s="897"/>
      <c r="W50" s="907"/>
      <c r="X50" s="20"/>
    </row>
    <row r="51" spans="1:24" ht="12" customHeight="1">
      <c r="A51" s="124">
        <v>2</v>
      </c>
      <c r="B51" s="881"/>
      <c r="C51" s="881"/>
      <c r="D51" s="881"/>
      <c r="E51" s="881"/>
      <c r="F51" s="881"/>
      <c r="G51" s="125"/>
      <c r="H51" s="121"/>
      <c r="I51" s="124"/>
      <c r="J51" s="121"/>
      <c r="K51" s="121"/>
      <c r="L51" s="881"/>
      <c r="M51" s="881"/>
      <c r="N51" s="121"/>
      <c r="O51" s="918"/>
      <c r="P51" s="878"/>
      <c r="Q51" s="878"/>
      <c r="R51" s="878"/>
      <c r="S51" s="878"/>
      <c r="T51" s="878"/>
      <c r="U51" s="878"/>
      <c r="V51" s="878"/>
      <c r="W51" s="919"/>
      <c r="X51" s="20"/>
    </row>
    <row r="52" spans="1:24" ht="12" customHeight="1">
      <c r="A52" s="124">
        <v>3</v>
      </c>
      <c r="B52" s="881"/>
      <c r="C52" s="881"/>
      <c r="D52" s="881"/>
      <c r="E52" s="881"/>
      <c r="F52" s="881"/>
      <c r="G52" s="125"/>
      <c r="H52" s="121"/>
      <c r="I52" s="124"/>
      <c r="J52" s="121"/>
      <c r="K52" s="121"/>
      <c r="L52" s="881"/>
      <c r="M52" s="881"/>
      <c r="N52" s="213"/>
      <c r="O52" s="910" t="s">
        <v>45</v>
      </c>
      <c r="P52" s="911"/>
      <c r="Q52" s="215"/>
      <c r="R52" s="215"/>
      <c r="S52" s="215"/>
      <c r="T52" s="215"/>
      <c r="U52" s="215"/>
      <c r="V52" s="215"/>
      <c r="W52" s="214" t="s">
        <v>46</v>
      </c>
      <c r="X52" s="20"/>
    </row>
    <row r="53" spans="1:24" ht="12" customHeight="1">
      <c r="A53" s="126">
        <v>4</v>
      </c>
      <c r="B53" s="881"/>
      <c r="C53" s="881"/>
      <c r="D53" s="881"/>
      <c r="E53" s="881"/>
      <c r="F53" s="881"/>
      <c r="G53" s="127"/>
      <c r="H53" s="121"/>
      <c r="I53" s="124"/>
      <c r="J53" s="121"/>
      <c r="K53" s="128"/>
      <c r="L53" s="881"/>
      <c r="M53" s="881"/>
      <c r="N53" s="121"/>
      <c r="O53" s="901"/>
      <c r="P53" s="902"/>
      <c r="Q53" s="216"/>
      <c r="R53" s="216"/>
      <c r="S53" s="216"/>
      <c r="T53" s="216"/>
      <c r="U53" s="216"/>
      <c r="V53" s="216"/>
      <c r="W53" s="217"/>
      <c r="X53" s="20"/>
    </row>
    <row r="54" spans="1:24" ht="12" customHeight="1">
      <c r="A54" s="129">
        <v>5</v>
      </c>
      <c r="B54" s="881"/>
      <c r="C54" s="881"/>
      <c r="D54" s="881"/>
      <c r="E54" s="881"/>
      <c r="F54" s="881"/>
      <c r="G54" s="130"/>
      <c r="H54" s="121"/>
      <c r="I54" s="124"/>
      <c r="J54" s="121"/>
      <c r="K54" s="131"/>
      <c r="L54" s="881"/>
      <c r="M54" s="881"/>
      <c r="N54" s="121"/>
      <c r="O54" s="910" t="s">
        <v>1</v>
      </c>
      <c r="P54" s="917"/>
      <c r="Q54" s="917"/>
      <c r="R54" s="917"/>
      <c r="S54" s="917"/>
      <c r="T54" s="917"/>
      <c r="U54" s="917"/>
      <c r="V54" s="917"/>
      <c r="W54" s="911"/>
      <c r="X54" s="20"/>
    </row>
    <row r="55" spans="1:24" ht="12" customHeight="1">
      <c r="A55" s="129">
        <v>6</v>
      </c>
      <c r="B55" s="881"/>
      <c r="C55" s="881"/>
      <c r="D55" s="881"/>
      <c r="E55" s="881"/>
      <c r="F55" s="881"/>
      <c r="G55" s="130"/>
      <c r="H55" s="121"/>
      <c r="I55" s="124"/>
      <c r="J55" s="121"/>
      <c r="K55" s="132"/>
      <c r="L55" s="881"/>
      <c r="M55" s="881"/>
      <c r="N55" s="121"/>
      <c r="O55" s="913"/>
      <c r="P55" s="914"/>
      <c r="Q55" s="201"/>
      <c r="R55" s="201"/>
      <c r="S55" s="201"/>
      <c r="T55" s="201"/>
      <c r="U55" s="201"/>
      <c r="V55" s="201"/>
      <c r="W55" s="912"/>
      <c r="X55" s="20"/>
    </row>
    <row r="56" spans="1:24" ht="12" customHeight="1">
      <c r="A56" s="126">
        <v>7</v>
      </c>
      <c r="B56" s="881"/>
      <c r="C56" s="881"/>
      <c r="D56" s="881"/>
      <c r="E56" s="881"/>
      <c r="F56" s="881"/>
      <c r="G56" s="127"/>
      <c r="H56" s="121"/>
      <c r="I56" s="124"/>
      <c r="J56" s="121"/>
      <c r="K56" s="128"/>
      <c r="L56" s="881"/>
      <c r="M56" s="881"/>
      <c r="N56" s="121"/>
      <c r="O56" s="915"/>
      <c r="P56" s="916"/>
      <c r="Q56" s="201"/>
      <c r="R56" s="201"/>
      <c r="S56" s="201"/>
      <c r="T56" s="201"/>
      <c r="U56" s="201"/>
      <c r="V56" s="201"/>
      <c r="W56" s="912"/>
      <c r="X56" s="20"/>
    </row>
    <row r="57" spans="1:24" ht="12" customHeight="1">
      <c r="A57" s="134">
        <v>8</v>
      </c>
      <c r="B57" s="878"/>
      <c r="C57" s="878"/>
      <c r="D57" s="878"/>
      <c r="E57" s="878"/>
      <c r="F57" s="878"/>
      <c r="G57" s="135"/>
      <c r="H57" s="122"/>
      <c r="I57" s="221"/>
      <c r="J57" s="122"/>
      <c r="K57" s="136"/>
      <c r="L57" s="878"/>
      <c r="M57" s="878"/>
      <c r="N57" s="122"/>
      <c r="O57" s="874" t="s">
        <v>40</v>
      </c>
      <c r="P57" s="875"/>
      <c r="Q57" s="202"/>
      <c r="R57" s="202"/>
      <c r="S57" s="202"/>
      <c r="T57" s="202"/>
      <c r="U57" s="202"/>
      <c r="V57" s="202"/>
      <c r="W57" s="202" t="s">
        <v>39</v>
      </c>
      <c r="X57" s="20"/>
    </row>
    <row r="58" spans="1:24">
      <c r="A58" s="20"/>
      <c r="B58" s="20"/>
      <c r="C58" s="20"/>
      <c r="D58" s="20"/>
      <c r="E58" s="20"/>
      <c r="F58" s="20"/>
      <c r="G58" s="20"/>
      <c r="H58" s="20"/>
      <c r="I58" s="20"/>
      <c r="J58" s="20"/>
      <c r="K58" s="20"/>
      <c r="L58" s="20"/>
      <c r="M58" s="20"/>
      <c r="N58" s="20"/>
      <c r="O58" s="20"/>
      <c r="P58" s="20"/>
      <c r="Q58" s="23"/>
      <c r="R58" s="23"/>
      <c r="S58" s="23"/>
      <c r="T58" s="23"/>
      <c r="U58" s="23"/>
      <c r="V58" s="23"/>
      <c r="W58" s="21"/>
      <c r="X58" s="20"/>
    </row>
    <row r="59" spans="1:24">
      <c r="A59" s="20"/>
      <c r="B59" s="20"/>
      <c r="C59" s="20"/>
      <c r="D59" s="20"/>
      <c r="E59" s="20"/>
      <c r="F59" s="20"/>
      <c r="G59" s="20"/>
      <c r="H59" s="20"/>
      <c r="I59" s="20"/>
      <c r="J59" s="20"/>
      <c r="K59" s="20"/>
      <c r="L59" s="20"/>
      <c r="M59" s="20"/>
      <c r="N59" s="20"/>
      <c r="O59" s="20"/>
      <c r="P59" s="20"/>
      <c r="Q59" s="23"/>
      <c r="R59" s="23"/>
      <c r="S59" s="23"/>
      <c r="T59" s="23"/>
      <c r="U59" s="23"/>
      <c r="V59" s="23"/>
      <c r="W59" s="21"/>
      <c r="X59" s="20"/>
    </row>
    <row r="60" spans="1:24">
      <c r="A60" s="20"/>
      <c r="B60" s="20"/>
      <c r="C60" s="20"/>
      <c r="D60" s="20"/>
      <c r="E60" s="20"/>
      <c r="F60" s="20"/>
      <c r="G60" s="20"/>
      <c r="H60" s="20"/>
      <c r="I60" s="20"/>
      <c r="J60" s="20"/>
      <c r="K60" s="20"/>
      <c r="L60" s="20"/>
      <c r="M60" s="20"/>
      <c r="N60" s="20"/>
      <c r="O60" s="20"/>
      <c r="P60" s="20"/>
      <c r="Q60" s="23"/>
      <c r="R60" s="23"/>
      <c r="S60" s="23"/>
      <c r="T60" s="23"/>
      <c r="U60" s="23"/>
      <c r="V60" s="23"/>
      <c r="W60" s="21"/>
      <c r="X60" s="20"/>
    </row>
    <row r="61" spans="1:24">
      <c r="A61" s="20"/>
      <c r="B61" s="20"/>
      <c r="C61" s="20"/>
      <c r="D61" s="20"/>
      <c r="E61" s="20"/>
      <c r="F61" s="20"/>
      <c r="G61" s="20"/>
      <c r="H61" s="20"/>
      <c r="I61" s="20"/>
      <c r="J61" s="20"/>
      <c r="K61" s="20"/>
      <c r="L61" s="20"/>
      <c r="M61" s="20"/>
      <c r="N61" s="20"/>
      <c r="O61" s="20"/>
      <c r="P61" s="20"/>
      <c r="Q61" s="23"/>
      <c r="R61" s="23"/>
      <c r="S61" s="23"/>
      <c r="T61" s="23"/>
      <c r="U61" s="23"/>
      <c r="V61" s="23"/>
      <c r="W61" s="21"/>
      <c r="X61" s="20"/>
    </row>
    <row r="62" spans="1:24">
      <c r="A62" s="20"/>
      <c r="B62" s="20"/>
      <c r="C62" s="20"/>
      <c r="D62" s="20"/>
      <c r="E62" s="20"/>
      <c r="F62" s="20"/>
      <c r="G62" s="20"/>
      <c r="H62" s="20"/>
      <c r="I62" s="20"/>
      <c r="J62" s="20"/>
      <c r="K62" s="20"/>
      <c r="L62" s="20"/>
      <c r="M62" s="20"/>
      <c r="N62" s="20"/>
      <c r="O62" s="20"/>
      <c r="P62" s="20"/>
      <c r="Q62" s="23"/>
      <c r="R62" s="23"/>
      <c r="S62" s="23"/>
      <c r="T62" s="23"/>
      <c r="U62" s="23"/>
      <c r="V62" s="23"/>
      <c r="W62" s="21"/>
      <c r="X62" s="20"/>
    </row>
    <row r="63" spans="1:24">
      <c r="A63" s="20"/>
      <c r="B63" s="20"/>
      <c r="C63" s="20"/>
      <c r="D63" s="20"/>
      <c r="E63" s="20"/>
      <c r="F63" s="20"/>
      <c r="G63" s="20"/>
      <c r="H63" s="20"/>
      <c r="I63" s="20"/>
      <c r="J63" s="20"/>
      <c r="K63" s="20"/>
      <c r="L63" s="20"/>
      <c r="M63" s="20"/>
      <c r="N63" s="20"/>
      <c r="O63" s="20"/>
      <c r="P63" s="20"/>
      <c r="Q63" s="23"/>
      <c r="R63" s="23"/>
      <c r="S63" s="23"/>
      <c r="T63" s="23"/>
      <c r="U63" s="23"/>
      <c r="V63" s="23"/>
      <c r="W63" s="21"/>
      <c r="X63" s="20"/>
    </row>
    <row r="64" spans="1:24">
      <c r="A64" s="20"/>
      <c r="B64" s="20"/>
      <c r="C64" s="20"/>
      <c r="D64" s="20"/>
      <c r="E64" s="20"/>
      <c r="F64" s="20"/>
      <c r="G64" s="20"/>
      <c r="H64" s="20"/>
      <c r="I64" s="20"/>
      <c r="J64" s="20"/>
      <c r="K64" s="20"/>
      <c r="L64" s="20"/>
      <c r="M64" s="20"/>
      <c r="N64" s="20"/>
      <c r="O64" s="20"/>
      <c r="P64" s="20"/>
      <c r="Q64" s="23"/>
      <c r="R64" s="23"/>
      <c r="S64" s="23"/>
      <c r="T64" s="23"/>
      <c r="U64" s="23"/>
      <c r="V64" s="23"/>
      <c r="W64" s="21"/>
      <c r="X64" s="20"/>
    </row>
    <row r="65" spans="1:24">
      <c r="A65" s="20"/>
      <c r="B65" s="20"/>
      <c r="C65" s="20"/>
      <c r="D65" s="20"/>
      <c r="E65" s="20"/>
      <c r="F65" s="20"/>
      <c r="G65" s="20"/>
      <c r="H65" s="20"/>
      <c r="I65" s="20"/>
      <c r="J65" s="20"/>
      <c r="K65" s="20"/>
      <c r="L65" s="20"/>
      <c r="M65" s="20"/>
      <c r="N65" s="20"/>
      <c r="O65" s="20"/>
      <c r="P65" s="20"/>
      <c r="Q65" s="23"/>
      <c r="R65" s="23"/>
      <c r="S65" s="23"/>
      <c r="T65" s="23"/>
      <c r="U65" s="23"/>
      <c r="V65" s="23"/>
      <c r="W65" s="21"/>
      <c r="X65" s="20"/>
    </row>
    <row r="66" spans="1:24">
      <c r="A66" s="20"/>
      <c r="B66" s="20"/>
      <c r="C66" s="20"/>
      <c r="D66" s="20"/>
      <c r="E66" s="20"/>
      <c r="F66" s="20"/>
      <c r="G66" s="20"/>
      <c r="H66" s="20"/>
      <c r="I66" s="20"/>
      <c r="J66" s="20"/>
      <c r="K66" s="20"/>
      <c r="L66" s="20"/>
      <c r="M66" s="20"/>
      <c r="N66" s="20"/>
      <c r="O66" s="20"/>
      <c r="P66" s="20"/>
      <c r="Q66" s="23"/>
      <c r="R66" s="23"/>
      <c r="S66" s="23"/>
      <c r="T66" s="23"/>
      <c r="U66" s="23"/>
      <c r="V66" s="23"/>
      <c r="W66" s="21"/>
      <c r="X66" s="20"/>
    </row>
    <row r="67" spans="1:24">
      <c r="A67" s="20"/>
      <c r="B67" s="20"/>
      <c r="C67" s="20"/>
      <c r="D67" s="20"/>
      <c r="E67" s="20"/>
      <c r="F67" s="20"/>
      <c r="G67" s="20"/>
      <c r="H67" s="20"/>
      <c r="I67" s="20"/>
      <c r="J67" s="20"/>
      <c r="K67" s="20"/>
      <c r="L67" s="20"/>
      <c r="M67" s="20"/>
      <c r="N67" s="20"/>
      <c r="O67" s="20"/>
      <c r="P67" s="20"/>
      <c r="Q67" s="23"/>
      <c r="R67" s="23"/>
      <c r="S67" s="23"/>
      <c r="T67" s="23"/>
      <c r="U67" s="23"/>
      <c r="V67" s="23"/>
      <c r="W67" s="21"/>
      <c r="X67" s="20"/>
    </row>
    <row r="68" spans="1:24">
      <c r="A68" s="20"/>
      <c r="B68" s="20"/>
      <c r="C68" s="20"/>
      <c r="D68" s="20"/>
      <c r="E68" s="20"/>
      <c r="F68" s="20"/>
      <c r="G68" s="20"/>
      <c r="H68" s="20"/>
      <c r="I68" s="20"/>
      <c r="J68" s="20"/>
      <c r="K68" s="20"/>
      <c r="L68" s="20"/>
      <c r="M68" s="20"/>
      <c r="N68" s="20"/>
      <c r="O68" s="20"/>
      <c r="P68" s="20"/>
      <c r="Q68" s="23"/>
      <c r="R68" s="23"/>
      <c r="S68" s="23"/>
      <c r="T68" s="23"/>
      <c r="U68" s="23"/>
      <c r="V68" s="23"/>
      <c r="W68" s="21"/>
      <c r="X68" s="20"/>
    </row>
    <row r="69" spans="1:24">
      <c r="A69" s="20"/>
      <c r="B69" s="20"/>
      <c r="C69" s="20"/>
      <c r="D69" s="20"/>
      <c r="E69" s="20"/>
      <c r="F69" s="20"/>
      <c r="G69" s="20"/>
      <c r="H69" s="20"/>
      <c r="I69" s="20"/>
      <c r="J69" s="20"/>
      <c r="K69" s="20"/>
      <c r="L69" s="20"/>
      <c r="M69" s="20"/>
      <c r="N69" s="20"/>
      <c r="O69" s="20"/>
      <c r="P69" s="20"/>
      <c r="Q69" s="23"/>
      <c r="R69" s="23"/>
      <c r="S69" s="23"/>
      <c r="T69" s="23"/>
      <c r="U69" s="23"/>
      <c r="V69" s="23"/>
      <c r="W69" s="21"/>
      <c r="X69" s="20"/>
    </row>
    <row r="70" spans="1:24">
      <c r="A70" s="20"/>
      <c r="B70" s="20"/>
      <c r="C70" s="20"/>
      <c r="D70" s="20"/>
      <c r="E70" s="20"/>
      <c r="F70" s="20"/>
      <c r="G70" s="20"/>
      <c r="H70" s="20"/>
      <c r="I70" s="20"/>
      <c r="J70" s="20"/>
      <c r="K70" s="20"/>
      <c r="L70" s="20"/>
      <c r="M70" s="20"/>
      <c r="N70" s="20"/>
      <c r="O70" s="20"/>
      <c r="P70" s="20"/>
      <c r="Q70" s="23"/>
      <c r="R70" s="23"/>
      <c r="S70" s="23"/>
      <c r="T70" s="23"/>
      <c r="U70" s="23"/>
      <c r="V70" s="23"/>
      <c r="W70" s="21"/>
      <c r="X70" s="20"/>
    </row>
    <row r="71" spans="1:24">
      <c r="A71" s="20"/>
      <c r="B71" s="20"/>
      <c r="C71" s="20"/>
      <c r="D71" s="20"/>
      <c r="E71" s="20"/>
      <c r="F71" s="20"/>
      <c r="G71" s="20"/>
      <c r="H71" s="20"/>
      <c r="I71" s="20"/>
      <c r="J71" s="20"/>
      <c r="K71" s="20"/>
      <c r="L71" s="20"/>
      <c r="M71" s="20"/>
      <c r="N71" s="20"/>
      <c r="O71" s="20"/>
      <c r="P71" s="20"/>
      <c r="Q71" s="23"/>
      <c r="R71" s="23"/>
      <c r="S71" s="23"/>
      <c r="T71" s="23"/>
      <c r="U71" s="23"/>
      <c r="V71" s="23"/>
      <c r="W71" s="21"/>
      <c r="X71" s="20"/>
    </row>
    <row r="72" spans="1:24">
      <c r="A72" s="20"/>
      <c r="B72" s="20"/>
      <c r="C72" s="20"/>
      <c r="D72" s="20"/>
      <c r="E72" s="20"/>
      <c r="F72" s="20"/>
      <c r="G72" s="20"/>
      <c r="H72" s="20"/>
      <c r="I72" s="20"/>
      <c r="J72" s="20"/>
      <c r="K72" s="20"/>
      <c r="L72" s="20"/>
      <c r="M72" s="20"/>
      <c r="N72" s="20"/>
      <c r="O72" s="20"/>
      <c r="P72" s="20"/>
      <c r="Q72" s="23"/>
      <c r="R72" s="23"/>
      <c r="S72" s="23"/>
      <c r="T72" s="23"/>
      <c r="U72" s="23"/>
      <c r="V72" s="23"/>
      <c r="W72" s="21"/>
      <c r="X72" s="20"/>
    </row>
    <row r="73" spans="1:24">
      <c r="A73" s="20"/>
      <c r="B73" s="20"/>
      <c r="C73" s="20"/>
      <c r="D73" s="20"/>
      <c r="E73" s="20"/>
      <c r="F73" s="20"/>
      <c r="G73" s="20"/>
      <c r="H73" s="20"/>
      <c r="I73" s="20"/>
      <c r="J73" s="20"/>
      <c r="K73" s="20"/>
      <c r="L73" s="20"/>
      <c r="M73" s="20"/>
      <c r="N73" s="20"/>
      <c r="O73" s="20"/>
      <c r="P73" s="20"/>
      <c r="Q73" s="23"/>
      <c r="R73" s="23"/>
      <c r="S73" s="23"/>
      <c r="T73" s="23"/>
      <c r="U73" s="23"/>
      <c r="V73" s="23"/>
      <c r="W73" s="21"/>
      <c r="X73" s="20"/>
    </row>
    <row r="74" spans="1:24">
      <c r="A74" s="20"/>
      <c r="B74" s="20"/>
      <c r="C74" s="20"/>
      <c r="D74" s="20"/>
      <c r="E74" s="20"/>
      <c r="F74" s="20"/>
      <c r="G74" s="20"/>
      <c r="H74" s="20"/>
      <c r="I74" s="20"/>
      <c r="J74" s="20"/>
      <c r="K74" s="20"/>
      <c r="L74" s="20"/>
      <c r="M74" s="20"/>
      <c r="N74" s="20"/>
      <c r="O74" s="20"/>
      <c r="P74" s="20"/>
      <c r="Q74" s="23"/>
      <c r="R74" s="23"/>
      <c r="S74" s="23"/>
      <c r="T74" s="23"/>
      <c r="U74" s="23"/>
      <c r="V74" s="23"/>
      <c r="W74" s="21"/>
      <c r="X74" s="20"/>
    </row>
    <row r="75" spans="1:24">
      <c r="A75" s="20"/>
      <c r="B75" s="20"/>
      <c r="C75" s="20"/>
      <c r="D75" s="20"/>
      <c r="E75" s="20"/>
      <c r="F75" s="20"/>
      <c r="G75" s="20"/>
      <c r="H75" s="20"/>
      <c r="I75" s="20"/>
      <c r="J75" s="20"/>
      <c r="K75" s="20"/>
      <c r="L75" s="20"/>
      <c r="M75" s="20"/>
      <c r="N75" s="20"/>
      <c r="O75" s="20"/>
      <c r="P75" s="20"/>
      <c r="Q75" s="23"/>
      <c r="R75" s="23"/>
      <c r="S75" s="23"/>
      <c r="T75" s="23"/>
      <c r="U75" s="23"/>
      <c r="V75" s="23"/>
      <c r="W75" s="21"/>
      <c r="X75" s="20"/>
    </row>
    <row r="76" spans="1:24">
      <c r="A76" s="20"/>
      <c r="B76" s="20"/>
      <c r="C76" s="20"/>
      <c r="D76" s="20"/>
      <c r="E76" s="20"/>
      <c r="F76" s="20"/>
      <c r="G76" s="20"/>
      <c r="H76" s="20"/>
      <c r="I76" s="20"/>
      <c r="J76" s="20"/>
      <c r="K76" s="20"/>
      <c r="L76" s="20"/>
      <c r="M76" s="20"/>
      <c r="N76" s="20"/>
      <c r="O76" s="20"/>
      <c r="P76" s="20"/>
      <c r="Q76" s="23"/>
      <c r="R76" s="23"/>
      <c r="S76" s="23"/>
      <c r="T76" s="23"/>
      <c r="U76" s="23"/>
      <c r="V76" s="23"/>
      <c r="W76" s="21"/>
      <c r="X76" s="20"/>
    </row>
    <row r="77" spans="1:24">
      <c r="A77" s="20"/>
      <c r="B77" s="20"/>
      <c r="C77" s="20"/>
      <c r="D77" s="20"/>
      <c r="E77" s="20"/>
      <c r="F77" s="20"/>
      <c r="G77" s="20"/>
      <c r="H77" s="20"/>
      <c r="I77" s="20"/>
      <c r="J77" s="20"/>
      <c r="K77" s="20"/>
      <c r="L77" s="20"/>
      <c r="M77" s="20"/>
      <c r="N77" s="20"/>
      <c r="O77" s="20"/>
      <c r="P77" s="20"/>
      <c r="Q77" s="23"/>
      <c r="R77" s="23"/>
      <c r="S77" s="23"/>
      <c r="T77" s="23"/>
      <c r="U77" s="23"/>
      <c r="V77" s="23"/>
      <c r="W77" s="21"/>
      <c r="X77" s="20"/>
    </row>
    <row r="78" spans="1:24">
      <c r="A78" s="20"/>
      <c r="B78" s="20"/>
      <c r="C78" s="20"/>
      <c r="D78" s="20"/>
      <c r="E78" s="20"/>
      <c r="F78" s="20"/>
      <c r="G78" s="20"/>
      <c r="H78" s="20"/>
      <c r="I78" s="20"/>
      <c r="J78" s="20"/>
      <c r="K78" s="20"/>
      <c r="L78" s="20"/>
      <c r="M78" s="20"/>
      <c r="N78" s="20"/>
      <c r="O78" s="20"/>
      <c r="P78" s="20"/>
      <c r="Q78" s="23"/>
      <c r="R78" s="23"/>
      <c r="S78" s="23"/>
      <c r="T78" s="23"/>
      <c r="U78" s="23"/>
      <c r="V78" s="23"/>
      <c r="W78" s="21"/>
      <c r="X78" s="20"/>
    </row>
    <row r="79" spans="1:24">
      <c r="A79" s="20"/>
      <c r="B79" s="20"/>
      <c r="C79" s="20"/>
      <c r="D79" s="20"/>
      <c r="E79" s="20"/>
      <c r="F79" s="20"/>
      <c r="G79" s="20"/>
      <c r="H79" s="20"/>
      <c r="I79" s="20"/>
      <c r="J79" s="20"/>
      <c r="K79" s="20"/>
      <c r="L79" s="20"/>
      <c r="M79" s="20"/>
      <c r="N79" s="20"/>
      <c r="O79" s="20"/>
      <c r="P79" s="20"/>
      <c r="Q79" s="23"/>
      <c r="R79" s="23"/>
      <c r="S79" s="23"/>
      <c r="T79" s="23"/>
      <c r="U79" s="23"/>
      <c r="V79" s="23"/>
      <c r="W79" s="21"/>
      <c r="X79" s="20"/>
    </row>
    <row r="80" spans="1:24">
      <c r="A80" s="20"/>
      <c r="B80" s="20"/>
      <c r="C80" s="20"/>
      <c r="D80" s="20"/>
      <c r="E80" s="20"/>
      <c r="F80" s="20"/>
      <c r="G80" s="20"/>
      <c r="H80" s="20"/>
      <c r="I80" s="20"/>
      <c r="J80" s="20"/>
      <c r="K80" s="20"/>
      <c r="L80" s="20"/>
    </row>
    <row r="199" spans="1:23" s="3" customFormat="1">
      <c r="C199" s="67"/>
      <c r="D199" s="13"/>
      <c r="E199" s="13"/>
      <c r="F199" s="13"/>
      <c r="P199" s="13"/>
      <c r="Q199" s="13"/>
      <c r="R199" s="13"/>
      <c r="S199" s="13"/>
      <c r="T199" s="18"/>
      <c r="U199" s="18"/>
      <c r="V199" s="18"/>
      <c r="W199" s="13"/>
    </row>
    <row r="200" spans="1:23" customFormat="1" hidden="1">
      <c r="A200" s="4" t="s">
        <v>47</v>
      </c>
      <c r="B200" s="4" t="str">
        <f>IF($I$8="ВЗРОСЛЫЕ","МУЖЧИНЫ",IF($I$8="ДО 19 ЛЕТ","ЮНИОРЫ","ЮНОШИ"))</f>
        <v>ЮНОШИ</v>
      </c>
      <c r="C200" s="14" t="s">
        <v>25</v>
      </c>
      <c r="D200" s="14" t="s">
        <v>26</v>
      </c>
      <c r="E200" s="265"/>
      <c r="F200" s="265"/>
      <c r="G200" s="266"/>
      <c r="H200" s="265"/>
      <c r="I200" s="265"/>
    </row>
    <row r="201" spans="1:23" customFormat="1" hidden="1">
      <c r="A201" s="4" t="s">
        <v>49</v>
      </c>
      <c r="B201" s="4" t="str">
        <f>IF($I$8="ВЗРОСЛЫЕ","ЖЕНЩИНЫ",IF($I$8="ДО 19 ЛЕТ","ЮНИОРКИ","ДЕВУШКИ"))</f>
        <v>ДЕВУШКИ</v>
      </c>
      <c r="C201" s="14" t="s">
        <v>37</v>
      </c>
      <c r="D201" s="14" t="s">
        <v>31</v>
      </c>
      <c r="E201" s="265"/>
      <c r="F201" s="265"/>
      <c r="G201" s="266"/>
      <c r="H201" s="265"/>
      <c r="I201" s="265"/>
    </row>
    <row r="202" spans="1:23" customFormat="1" hidden="1">
      <c r="A202" s="4" t="s">
        <v>51</v>
      </c>
      <c r="B202" s="4"/>
      <c r="C202" s="14" t="s">
        <v>33</v>
      </c>
      <c r="D202" s="14" t="s">
        <v>34</v>
      </c>
      <c r="E202" s="265"/>
      <c r="F202" s="265"/>
      <c r="G202" s="266"/>
      <c r="H202" s="265"/>
      <c r="I202" s="265"/>
    </row>
    <row r="203" spans="1:23" customFormat="1" hidden="1">
      <c r="A203" s="4" t="s">
        <v>42</v>
      </c>
      <c r="B203" s="4"/>
      <c r="C203" s="14" t="s">
        <v>32</v>
      </c>
      <c r="D203" s="14" t="s">
        <v>54</v>
      </c>
      <c r="E203" s="265"/>
      <c r="F203" s="265"/>
      <c r="G203" s="266"/>
      <c r="H203" s="265"/>
      <c r="I203" s="265"/>
    </row>
    <row r="204" spans="1:23" customFormat="1" hidden="1">
      <c r="A204" s="4" t="s">
        <v>48</v>
      </c>
      <c r="B204" s="4"/>
      <c r="C204" s="14" t="s">
        <v>52</v>
      </c>
      <c r="D204" s="14" t="s">
        <v>55</v>
      </c>
      <c r="E204" s="265"/>
      <c r="F204" s="265"/>
      <c r="G204" s="266"/>
      <c r="H204" s="265"/>
      <c r="I204" s="265"/>
    </row>
    <row r="205" spans="1:23" customFormat="1" hidden="1">
      <c r="A205" s="4" t="s">
        <v>56</v>
      </c>
      <c r="B205" s="4"/>
      <c r="C205" s="14" t="s">
        <v>53</v>
      </c>
      <c r="D205" s="14"/>
      <c r="E205" s="265"/>
      <c r="F205" s="265"/>
      <c r="G205" s="266"/>
      <c r="H205" s="265"/>
      <c r="I205" s="265"/>
    </row>
    <row r="206" spans="1:23" customFormat="1" hidden="1">
      <c r="A206" s="4"/>
      <c r="B206" s="4"/>
      <c r="C206" s="14" t="s">
        <v>57</v>
      </c>
      <c r="D206" s="14"/>
      <c r="E206" s="265"/>
      <c r="F206" s="265"/>
      <c r="G206" s="266"/>
      <c r="H206" s="265"/>
      <c r="I206" s="265"/>
    </row>
    <row r="207" spans="1:23" s="3" customFormat="1">
      <c r="C207" s="67"/>
      <c r="D207" s="13"/>
      <c r="E207" s="13"/>
      <c r="F207" s="13"/>
      <c r="P207" s="13"/>
      <c r="Q207" s="13"/>
      <c r="R207" s="13"/>
      <c r="S207" s="13"/>
      <c r="T207" s="18"/>
      <c r="U207" s="18"/>
      <c r="V207" s="18"/>
      <c r="W207" s="13"/>
    </row>
  </sheetData>
  <sheetProtection selectLockedCells="1"/>
  <mergeCells count="202">
    <mergeCell ref="G44:G45"/>
    <mergeCell ref="J41:J42"/>
    <mergeCell ref="H44:H45"/>
    <mergeCell ref="L56:M56"/>
    <mergeCell ref="L54:M54"/>
    <mergeCell ref="O57:P57"/>
    <mergeCell ref="L57:M57"/>
    <mergeCell ref="O7:P7"/>
    <mergeCell ref="O8:P8"/>
    <mergeCell ref="L50:M50"/>
    <mergeCell ref="L51:M51"/>
    <mergeCell ref="L52:M52"/>
    <mergeCell ref="O49:W49"/>
    <mergeCell ref="O50:W50"/>
    <mergeCell ref="O51:W51"/>
    <mergeCell ref="O36:P36"/>
    <mergeCell ref="O53:P53"/>
    <mergeCell ref="O54:W54"/>
    <mergeCell ref="L8:M8"/>
    <mergeCell ref="L53:M53"/>
    <mergeCell ref="O52:P52"/>
    <mergeCell ref="P48:Q48"/>
    <mergeCell ref="O45:P45"/>
    <mergeCell ref="O27:P27"/>
    <mergeCell ref="O18:P18"/>
    <mergeCell ref="W55:W56"/>
    <mergeCell ref="O55:P56"/>
    <mergeCell ref="L7:M7"/>
    <mergeCell ref="E10:G10"/>
    <mergeCell ref="G31:G32"/>
    <mergeCell ref="G35:G36"/>
    <mergeCell ref="M25:M26"/>
    <mergeCell ref="G29:G30"/>
    <mergeCell ref="G7:H7"/>
    <mergeCell ref="G8:H8"/>
    <mergeCell ref="I7:J7"/>
    <mergeCell ref="I8:J8"/>
    <mergeCell ref="J23:J24"/>
    <mergeCell ref="H22:H23"/>
    <mergeCell ref="G26:G27"/>
    <mergeCell ref="G22:G23"/>
    <mergeCell ref="G33:G34"/>
    <mergeCell ref="G38:G39"/>
    <mergeCell ref="N32:N33"/>
    <mergeCell ref="N41:N42"/>
    <mergeCell ref="L41:M42"/>
    <mergeCell ref="H33:H34"/>
    <mergeCell ref="H42:H43"/>
    <mergeCell ref="L32:M33"/>
    <mergeCell ref="J32:J33"/>
    <mergeCell ref="J34:J35"/>
    <mergeCell ref="H40:H41"/>
    <mergeCell ref="G42:G43"/>
    <mergeCell ref="G40:G41"/>
    <mergeCell ref="L55:M55"/>
    <mergeCell ref="M43:M44"/>
    <mergeCell ref="H29:H30"/>
    <mergeCell ref="H31:H32"/>
    <mergeCell ref="H35:H36"/>
    <mergeCell ref="K39:K40"/>
    <mergeCell ref="H38:H39"/>
    <mergeCell ref="K30:K31"/>
    <mergeCell ref="K34:K35"/>
    <mergeCell ref="L14:M15"/>
    <mergeCell ref="M16:M17"/>
    <mergeCell ref="J14:J15"/>
    <mergeCell ref="H13:H14"/>
    <mergeCell ref="K12:K13"/>
    <mergeCell ref="F42:F43"/>
    <mergeCell ref="E42:E43"/>
    <mergeCell ref="E40:E41"/>
    <mergeCell ref="B44:B45"/>
    <mergeCell ref="C44:C45"/>
    <mergeCell ref="B42:B43"/>
    <mergeCell ref="C42:C43"/>
    <mergeCell ref="B40:B41"/>
    <mergeCell ref="F44:F45"/>
    <mergeCell ref="F40:F41"/>
    <mergeCell ref="B38:B39"/>
    <mergeCell ref="C35:C36"/>
    <mergeCell ref="D35:D36"/>
    <mergeCell ref="C40:C41"/>
    <mergeCell ref="D38:D39"/>
    <mergeCell ref="C38:C39"/>
    <mergeCell ref="G24:G25"/>
    <mergeCell ref="H24:H25"/>
    <mergeCell ref="K21:K22"/>
    <mergeCell ref="P47:Q47"/>
    <mergeCell ref="K43:K44"/>
    <mergeCell ref="J39:J40"/>
    <mergeCell ref="J43:J44"/>
    <mergeCell ref="N23:N24"/>
    <mergeCell ref="L23:M24"/>
    <mergeCell ref="M34:M35"/>
    <mergeCell ref="E20:E21"/>
    <mergeCell ref="E22:E23"/>
    <mergeCell ref="F38:F39"/>
    <mergeCell ref="E44:E45"/>
    <mergeCell ref="E31:E32"/>
    <mergeCell ref="G20:G21"/>
    <mergeCell ref="F35:F36"/>
    <mergeCell ref="E35:E36"/>
    <mergeCell ref="F33:F34"/>
    <mergeCell ref="E33:E34"/>
    <mergeCell ref="E24:E25"/>
    <mergeCell ref="E26:E27"/>
    <mergeCell ref="F24:F25"/>
    <mergeCell ref="K25:K26"/>
    <mergeCell ref="F22:F23"/>
    <mergeCell ref="H26:H27"/>
    <mergeCell ref="J25:J26"/>
    <mergeCell ref="J16:J17"/>
    <mergeCell ref="K16:K17"/>
    <mergeCell ref="E13:E14"/>
    <mergeCell ref="H11:H12"/>
    <mergeCell ref="H20:H21"/>
    <mergeCell ref="H15:H16"/>
    <mergeCell ref="H17:H18"/>
    <mergeCell ref="F15:F16"/>
    <mergeCell ref="F20:F21"/>
    <mergeCell ref="F17:F18"/>
    <mergeCell ref="G11:G12"/>
    <mergeCell ref="G13:G14"/>
    <mergeCell ref="J12:J13"/>
    <mergeCell ref="G15:G16"/>
    <mergeCell ref="G17:G18"/>
    <mergeCell ref="C13:C14"/>
    <mergeCell ref="E11:E12"/>
    <mergeCell ref="E15:E16"/>
    <mergeCell ref="A11:A18"/>
    <mergeCell ref="B11:B12"/>
    <mergeCell ref="C11:C12"/>
    <mergeCell ref="B13:B14"/>
    <mergeCell ref="B17:B18"/>
    <mergeCell ref="C15:C16"/>
    <mergeCell ref="A29:A36"/>
    <mergeCell ref="A20:A27"/>
    <mergeCell ref="B29:B30"/>
    <mergeCell ref="B20:B21"/>
    <mergeCell ref="B26:B27"/>
    <mergeCell ref="B22:B23"/>
    <mergeCell ref="B24:B25"/>
    <mergeCell ref="B31:B32"/>
    <mergeCell ref="A1:W1"/>
    <mergeCell ref="A4:W4"/>
    <mergeCell ref="A2:W2"/>
    <mergeCell ref="A3:W3"/>
    <mergeCell ref="B49:F49"/>
    <mergeCell ref="A6:C6"/>
    <mergeCell ref="J6:L6"/>
    <mergeCell ref="A7:F7"/>
    <mergeCell ref="A8:F8"/>
    <mergeCell ref="F6:G6"/>
    <mergeCell ref="F5:N5"/>
    <mergeCell ref="J30:J31"/>
    <mergeCell ref="Q6:W6"/>
    <mergeCell ref="N6:P6"/>
    <mergeCell ref="F29:F30"/>
    <mergeCell ref="F26:F27"/>
    <mergeCell ref="F13:F14"/>
    <mergeCell ref="F11:F12"/>
    <mergeCell ref="N14:N15"/>
    <mergeCell ref="F31:F32"/>
    <mergeCell ref="D29:D30"/>
    <mergeCell ref="D11:D12"/>
    <mergeCell ref="D17:D18"/>
    <mergeCell ref="D13:D14"/>
    <mergeCell ref="H6:I6"/>
    <mergeCell ref="J21:J22"/>
    <mergeCell ref="E29:E30"/>
    <mergeCell ref="A38:A45"/>
    <mergeCell ref="B57:F57"/>
    <mergeCell ref="B50:F50"/>
    <mergeCell ref="B51:F51"/>
    <mergeCell ref="B52:F52"/>
    <mergeCell ref="B53:F53"/>
    <mergeCell ref="B54:F54"/>
    <mergeCell ref="D40:D41"/>
    <mergeCell ref="D42:D43"/>
    <mergeCell ref="D15:D16"/>
    <mergeCell ref="B33:B34"/>
    <mergeCell ref="B35:B36"/>
    <mergeCell ref="E38:E39"/>
    <mergeCell ref="C26:C27"/>
    <mergeCell ref="C29:C30"/>
    <mergeCell ref="D26:D27"/>
    <mergeCell ref="C31:C32"/>
    <mergeCell ref="D31:D32"/>
    <mergeCell ref="D33:D34"/>
    <mergeCell ref="C33:C34"/>
    <mergeCell ref="B15:B16"/>
    <mergeCell ref="B55:F55"/>
    <mergeCell ref="B56:F56"/>
    <mergeCell ref="C22:C23"/>
    <mergeCell ref="C17:C18"/>
    <mergeCell ref="D22:D23"/>
    <mergeCell ref="D24:D25"/>
    <mergeCell ref="C20:C21"/>
    <mergeCell ref="C24:C25"/>
    <mergeCell ref="D20:D21"/>
    <mergeCell ref="D44:D45"/>
    <mergeCell ref="E17:E18"/>
  </mergeCells>
  <phoneticPr fontId="38" type="noConversion"/>
  <conditionalFormatting sqref="D38:D45 D29:D36 D20:D27 D11:D18">
    <cfRule type="expression" dxfId="25" priority="1" stopIfTrue="1">
      <formula>COUNTIF($D$11:$D$45,D11)&gt;1</formula>
    </cfRule>
  </conditionalFormatting>
  <conditionalFormatting sqref="I41 I45 L43 I32 I36 L34 I23 I27 L25 L16">
    <cfRule type="cellIs" dxfId="24" priority="2" stopIfTrue="1" operator="notEqual">
      <formula>0</formula>
    </cfRule>
  </conditionalFormatting>
  <conditionalFormatting sqref="J39:J40 J43:J44 O36:P36 L41:M42 L14:M15 J30:J31 J34:J35 L32:M33 O27:P27 J21:J22 J25:J26 L23:M24 O18:P18 J12:J13 J16:J17 O45:P45">
    <cfRule type="expression" dxfId="23" priority="3" stopIfTrue="1">
      <formula>COUNTIF($B$50:$F$57,J12)&gt;0</formula>
    </cfRule>
    <cfRule type="expression" dxfId="22" priority="4" stopIfTrue="1">
      <formula>LEFT(J12,4)="поб."</formula>
    </cfRule>
  </conditionalFormatting>
  <conditionalFormatting sqref="B38:B45 B29:B36">
    <cfRule type="expression" dxfId="21" priority="5" stopIfTrue="1">
      <formula>COUNTIF($B$50:$F$57,$F29)&lt;&gt;0</formula>
    </cfRule>
  </conditionalFormatting>
  <conditionalFormatting sqref="B11:B18 B20:B27">
    <cfRule type="expression" dxfId="20" priority="6" stopIfTrue="1">
      <formula>COUNTIF($B$50:$F$53,$F11)&lt;&gt;0</formula>
    </cfRule>
  </conditionalFormatting>
  <conditionalFormatting sqref="F11:F18 F20:F27 F29:F36 F38:F45">
    <cfRule type="expression" dxfId="19" priority="7" stopIfTrue="1">
      <formula>COUNTIF($B$50:$F$53,F11)&gt;0</formula>
    </cfRule>
  </conditionalFormatting>
  <conditionalFormatting sqref="G11:G18 G20:G27 G29:G36 G38:G45">
    <cfRule type="expression" dxfId="18" priority="8" stopIfTrue="1">
      <formula>COUNTIF($B$50:$F$53,F11)&gt;0</formula>
    </cfRule>
  </conditionalFormatting>
  <dataValidations count="4">
    <dataValidation type="list" allowBlank="1" showInputMessage="1" showErrorMessage="1" sqref="O8:P8">
      <formula1>$C$200:$C$206</formula1>
    </dataValidation>
    <dataValidation type="list" allowBlank="1" showInputMessage="1" showErrorMessage="1" sqref="W8">
      <formula1>$D$200:$D$204</formula1>
    </dataValidation>
    <dataValidation type="list" allowBlank="1" showInputMessage="1" showErrorMessage="1" sqref="I8">
      <formula1>$A$200:$A$205</formula1>
    </dataValidation>
    <dataValidation type="list" allowBlank="1" showInputMessage="1" showErrorMessage="1" sqref="L8">
      <formula1>$B$200:$B$201</formula1>
    </dataValidation>
  </dataValidations>
  <printOptions horizontalCentered="1"/>
  <pageMargins left="0.15748031496062992" right="0.15748031496062992" top="0.56999999999999995" bottom="0.35433070866141736" header="0.15748031496062992" footer="0.19685039370078741"/>
  <pageSetup paperSize="9" scale="78" orientation="portrait" r:id="rId1"/>
  <headerFooter alignWithMargins="0">
    <oddHeader>&amp;L&amp;G&amp;R&amp;G</oddHeader>
  </headerFooter>
  <drawing r:id="rId2"/>
  <legacyDrawing r:id="rId3"/>
  <legacyDrawingHF r:id="rId4"/>
</worksheet>
</file>

<file path=xl/worksheets/sheet10.xml><?xml version="1.0" encoding="utf-8"?>
<worksheet xmlns="http://schemas.openxmlformats.org/spreadsheetml/2006/main" xmlns:r="http://schemas.openxmlformats.org/officeDocument/2006/relationships">
  <sheetPr codeName="Лист10">
    <pageSetUpPr fitToPage="1"/>
  </sheetPr>
  <dimension ref="A1:Z191"/>
  <sheetViews>
    <sheetView showGridLines="0" showZeros="0" workbookViewId="0">
      <pane ySplit="10" topLeftCell="A32" activePane="bottomLeft" state="frozen"/>
      <selection activeCell="A7" sqref="A7"/>
      <selection pane="bottomLeft" activeCell="J37" sqref="J37"/>
    </sheetView>
  </sheetViews>
  <sheetFormatPr defaultRowHeight="12.75"/>
  <cols>
    <col min="1" max="1" width="2.85546875" style="13" customWidth="1"/>
    <col min="2" max="2" width="7.7109375" style="13" customWidth="1"/>
    <col min="3" max="3" width="5.7109375" style="13" customWidth="1"/>
    <col min="4" max="4" width="4.28515625" style="13" hidden="1" customWidth="1"/>
    <col min="5" max="5" width="30.5703125" style="13" hidden="1" customWidth="1"/>
    <col min="6" max="6" width="20.7109375" style="13" customWidth="1"/>
    <col min="7" max="7" width="5" style="13" customWidth="1"/>
    <col min="8" max="8" width="13.28515625" style="13" bestFit="1" customWidth="1"/>
    <col min="9" max="9" width="2.42578125" style="13" customWidth="1"/>
    <col min="10" max="10" width="18.28515625" style="13" customWidth="1"/>
    <col min="11" max="11" width="21.140625" style="13" hidden="1" customWidth="1"/>
    <col min="12" max="12" width="2.42578125" style="13" customWidth="1"/>
    <col min="13" max="13" width="18.28515625" style="13" customWidth="1"/>
    <col min="14" max="14" width="37" style="13" hidden="1" customWidth="1"/>
    <col min="15" max="15" width="2.42578125" style="13" customWidth="1"/>
    <col min="16" max="16" width="15" style="13" customWidth="1"/>
    <col min="17" max="17" width="37" style="18" hidden="1" customWidth="1"/>
    <col min="18" max="18" width="4.7109375" style="18" hidden="1" customWidth="1"/>
    <col min="19" max="19" width="8.7109375" style="18" hidden="1" customWidth="1"/>
    <col min="20" max="20" width="18.28515625" style="18" hidden="1" customWidth="1"/>
    <col min="21" max="22" width="8.7109375" style="18" hidden="1" customWidth="1"/>
    <col min="23" max="23" width="16.7109375" style="17" customWidth="1"/>
    <col min="24" max="16384" width="9.140625" style="13"/>
  </cols>
  <sheetData>
    <row r="1" spans="1:26" ht="30" customHeight="1">
      <c r="A1" s="939" t="s">
        <v>64</v>
      </c>
      <c r="B1" s="939"/>
      <c r="C1" s="939"/>
      <c r="D1" s="939"/>
      <c r="E1" s="939"/>
      <c r="F1" s="939"/>
      <c r="G1" s="939"/>
      <c r="H1" s="939"/>
      <c r="I1" s="939"/>
      <c r="J1" s="939"/>
      <c r="K1" s="939"/>
      <c r="L1" s="939"/>
      <c r="M1" s="939"/>
      <c r="N1" s="939"/>
      <c r="O1" s="939"/>
      <c r="P1" s="939"/>
      <c r="Q1" s="939"/>
      <c r="R1" s="939"/>
      <c r="S1" s="939"/>
      <c r="T1" s="939"/>
      <c r="U1" s="939"/>
      <c r="V1" s="939"/>
      <c r="W1" s="939"/>
    </row>
    <row r="2" spans="1:26" s="14" customFormat="1" ht="12.6" customHeight="1">
      <c r="A2" s="941" t="s">
        <v>41</v>
      </c>
      <c r="B2" s="942"/>
      <c r="C2" s="942"/>
      <c r="D2" s="942"/>
      <c r="E2" s="942"/>
      <c r="F2" s="942"/>
      <c r="G2" s="942"/>
      <c r="H2" s="942"/>
      <c r="I2" s="942"/>
      <c r="J2" s="942"/>
      <c r="K2" s="942"/>
      <c r="L2" s="942"/>
      <c r="M2" s="942"/>
      <c r="N2" s="942"/>
      <c r="O2" s="942"/>
      <c r="P2" s="942"/>
      <c r="Q2" s="942"/>
      <c r="R2" s="942"/>
      <c r="S2" s="942"/>
      <c r="T2" s="942"/>
      <c r="U2" s="942"/>
      <c r="V2" s="942"/>
      <c r="W2" s="943"/>
      <c r="X2" s="15"/>
      <c r="Y2" s="15"/>
      <c r="Z2" s="15"/>
    </row>
    <row r="3" spans="1:26" s="14" customFormat="1" ht="26.25">
      <c r="A3" s="944"/>
      <c r="B3" s="945"/>
      <c r="C3" s="945"/>
      <c r="D3" s="945"/>
      <c r="E3" s="945"/>
      <c r="F3" s="945"/>
      <c r="G3" s="945"/>
      <c r="H3" s="945"/>
      <c r="I3" s="945"/>
      <c r="J3" s="945"/>
      <c r="K3" s="945"/>
      <c r="L3" s="945"/>
      <c r="M3" s="945"/>
      <c r="N3" s="945"/>
      <c r="O3" s="945"/>
      <c r="P3" s="945"/>
      <c r="Q3" s="945"/>
      <c r="R3" s="945"/>
      <c r="S3" s="945"/>
      <c r="T3" s="945"/>
      <c r="U3" s="945"/>
      <c r="V3" s="945"/>
      <c r="W3" s="946"/>
    </row>
    <row r="4" spans="1:26" s="14" customFormat="1" ht="18" hidden="1">
      <c r="A4" s="940"/>
      <c r="B4" s="940"/>
      <c r="C4" s="940"/>
      <c r="D4" s="940"/>
      <c r="E4" s="940"/>
      <c r="F4" s="940"/>
      <c r="G4" s="940"/>
      <c r="H4" s="940"/>
      <c r="I4" s="940"/>
      <c r="J4" s="940"/>
      <c r="K4" s="940"/>
      <c r="L4" s="940"/>
      <c r="M4" s="940"/>
      <c r="N4" s="940"/>
      <c r="O4" s="940"/>
      <c r="P4" s="940"/>
      <c r="Q4" s="940"/>
      <c r="R4" s="940"/>
      <c r="S4" s="940"/>
      <c r="T4" s="940"/>
      <c r="U4" s="940"/>
      <c r="V4" s="940"/>
      <c r="W4" s="940"/>
    </row>
    <row r="5" spans="1:26" ht="6" customHeight="1">
      <c r="A5" s="18"/>
      <c r="B5" s="18"/>
      <c r="C5" s="18"/>
      <c r="D5" s="18"/>
      <c r="E5" s="18"/>
      <c r="F5" s="938"/>
      <c r="G5" s="938"/>
      <c r="H5" s="938"/>
      <c r="I5" s="938"/>
      <c r="J5" s="938"/>
      <c r="K5" s="938"/>
      <c r="L5" s="938"/>
      <c r="M5" s="938"/>
      <c r="N5" s="938"/>
      <c r="O5" s="42"/>
      <c r="P5" s="42"/>
      <c r="Q5" s="115"/>
      <c r="R5" s="115"/>
      <c r="S5" s="115"/>
      <c r="T5" s="115"/>
      <c r="U5" s="115"/>
      <c r="V5" s="115"/>
      <c r="W5" s="42"/>
    </row>
    <row r="6" spans="1:26" s="72" customFormat="1" hidden="1">
      <c r="A6" s="948"/>
      <c r="B6" s="948"/>
      <c r="C6" s="948"/>
      <c r="D6" s="116"/>
      <c r="E6" s="116"/>
      <c r="F6" s="935"/>
      <c r="G6" s="935"/>
      <c r="H6" s="952"/>
      <c r="I6" s="952"/>
      <c r="J6" s="949"/>
      <c r="K6" s="949"/>
      <c r="L6" s="949"/>
      <c r="M6" s="71"/>
      <c r="N6" s="936"/>
      <c r="O6" s="936"/>
      <c r="P6" s="936"/>
      <c r="Q6" s="935"/>
      <c r="R6" s="935"/>
      <c r="S6" s="935"/>
      <c r="T6" s="935"/>
      <c r="U6" s="935"/>
      <c r="V6" s="935"/>
      <c r="W6" s="935"/>
    </row>
    <row r="7" spans="1:26" s="20" customFormat="1" ht="12.75" customHeight="1">
      <c r="A7" s="950" t="s">
        <v>2</v>
      </c>
      <c r="B7" s="950"/>
      <c r="C7" s="950"/>
      <c r="D7" s="950"/>
      <c r="E7" s="950"/>
      <c r="F7" s="950"/>
      <c r="G7" s="890" t="s">
        <v>0</v>
      </c>
      <c r="H7" s="891"/>
      <c r="I7" s="890" t="s">
        <v>43</v>
      </c>
      <c r="J7" s="891"/>
      <c r="K7" s="267"/>
      <c r="L7" s="890" t="s">
        <v>44</v>
      </c>
      <c r="M7" s="891"/>
      <c r="N7" s="268"/>
      <c r="O7" s="890" t="s">
        <v>23</v>
      </c>
      <c r="P7" s="891"/>
      <c r="Q7" s="268"/>
      <c r="R7" s="268"/>
      <c r="S7" s="268"/>
      <c r="T7" s="268"/>
      <c r="U7" s="268"/>
      <c r="V7" s="268"/>
      <c r="W7" s="267" t="s">
        <v>24</v>
      </c>
    </row>
    <row r="8" spans="1:26" s="20" customFormat="1" ht="12.75" customHeight="1">
      <c r="A8" s="951"/>
      <c r="B8" s="951"/>
      <c r="C8" s="951"/>
      <c r="D8" s="951"/>
      <c r="E8" s="951"/>
      <c r="F8" s="951"/>
      <c r="G8" s="893"/>
      <c r="H8" s="894"/>
      <c r="I8" s="895"/>
      <c r="J8" s="896"/>
      <c r="K8" s="269"/>
      <c r="L8" s="895"/>
      <c r="M8" s="896"/>
      <c r="N8" s="270"/>
      <c r="O8" s="895"/>
      <c r="P8" s="896"/>
      <c r="Q8" s="270"/>
      <c r="R8" s="270"/>
      <c r="S8" s="270"/>
      <c r="T8" s="270"/>
      <c r="U8" s="270"/>
      <c r="V8" s="270"/>
      <c r="W8" s="271"/>
    </row>
    <row r="9" spans="1:26" ht="18">
      <c r="A9" s="18"/>
      <c r="B9" s="209"/>
      <c r="C9" s="210"/>
      <c r="D9" s="211"/>
      <c r="E9" s="209"/>
      <c r="F9" s="209"/>
      <c r="G9" s="209"/>
      <c r="H9" s="209"/>
      <c r="I9" s="209"/>
      <c r="J9" s="209"/>
      <c r="K9" s="209"/>
      <c r="L9" s="209"/>
      <c r="M9" s="209"/>
      <c r="N9" s="209"/>
      <c r="O9" s="209"/>
      <c r="P9" s="209"/>
      <c r="Q9" s="209"/>
      <c r="R9" s="209"/>
      <c r="S9" s="209"/>
      <c r="T9" s="209"/>
      <c r="U9" s="209"/>
      <c r="V9" s="209"/>
      <c r="W9" s="42"/>
    </row>
    <row r="10" spans="1:26" s="168" customFormat="1" ht="22.5">
      <c r="A10" s="193"/>
      <c r="B10" s="195" t="s">
        <v>4</v>
      </c>
      <c r="C10" s="194" t="s">
        <v>5</v>
      </c>
      <c r="D10" s="191"/>
      <c r="E10" s="892" t="s">
        <v>3</v>
      </c>
      <c r="F10" s="892"/>
      <c r="G10" s="892"/>
      <c r="H10" s="190" t="s">
        <v>19</v>
      </c>
      <c r="I10" s="192"/>
      <c r="J10" s="192"/>
      <c r="K10" s="192"/>
      <c r="L10" s="190"/>
      <c r="M10" s="190"/>
      <c r="N10" s="190"/>
      <c r="O10" s="190"/>
      <c r="P10" s="190"/>
      <c r="Q10" s="190"/>
      <c r="R10" s="190"/>
      <c r="S10" s="190"/>
      <c r="T10" s="190"/>
      <c r="U10" s="190"/>
      <c r="V10" s="190"/>
      <c r="W10" s="190"/>
    </row>
    <row r="11" spans="1:26" s="19" customFormat="1" ht="19.149999999999999" customHeight="1">
      <c r="A11" s="957" t="s">
        <v>11</v>
      </c>
      <c r="B11" s="927">
        <v>1</v>
      </c>
      <c r="C11" s="925">
        <v>1</v>
      </c>
      <c r="D11" s="922"/>
      <c r="E11" s="920"/>
      <c r="F11" s="876"/>
      <c r="G11" s="876"/>
      <c r="H11" s="937"/>
      <c r="I11" s="36"/>
      <c r="J11" s="36"/>
      <c r="K11" s="65"/>
      <c r="L11" s="83"/>
      <c r="M11" s="27"/>
      <c r="N11" s="65"/>
      <c r="O11" s="83"/>
      <c r="P11" s="27"/>
      <c r="Q11" s="65"/>
      <c r="R11" s="50"/>
      <c r="S11" s="50"/>
      <c r="T11" s="50"/>
      <c r="U11" s="50"/>
      <c r="V11" s="50"/>
      <c r="W11" s="27"/>
    </row>
    <row r="12" spans="1:26" ht="19.149999999999999" customHeight="1">
      <c r="A12" s="929"/>
      <c r="B12" s="928"/>
      <c r="C12" s="926"/>
      <c r="D12" s="922"/>
      <c r="E12" s="921"/>
      <c r="F12" s="877"/>
      <c r="G12" s="877"/>
      <c r="H12" s="889"/>
      <c r="J12" s="879"/>
      <c r="K12" s="879" t="s">
        <v>62</v>
      </c>
      <c r="L12" s="223"/>
      <c r="M12" s="231"/>
      <c r="N12" s="258"/>
      <c r="O12" s="258"/>
      <c r="P12" s="233"/>
      <c r="Q12" s="64"/>
      <c r="R12" s="51"/>
      <c r="S12" s="52"/>
      <c r="T12" s="52"/>
      <c r="U12" s="52"/>
      <c r="V12" s="52"/>
      <c r="W12" s="21"/>
      <c r="X12" s="20"/>
    </row>
    <row r="13" spans="1:26" ht="19.149999999999999" customHeight="1">
      <c r="A13" s="929"/>
      <c r="B13" s="927"/>
      <c r="C13" s="925">
        <v>2</v>
      </c>
      <c r="D13" s="922"/>
      <c r="E13" s="920"/>
      <c r="F13" s="876"/>
      <c r="G13" s="876"/>
      <c r="H13" s="908"/>
      <c r="J13" s="880"/>
      <c r="K13" s="880"/>
      <c r="L13" s="223"/>
      <c r="M13" s="46" t="s">
        <v>12</v>
      </c>
      <c r="N13" s="258"/>
      <c r="O13" s="258"/>
      <c r="P13" s="229"/>
      <c r="Q13" s="66"/>
      <c r="R13" s="51"/>
      <c r="S13" s="53"/>
      <c r="T13" s="53"/>
      <c r="U13" s="53"/>
      <c r="V13" s="53"/>
      <c r="W13" s="21"/>
      <c r="X13" s="20"/>
    </row>
    <row r="14" spans="1:26" ht="19.149999999999999" customHeight="1">
      <c r="A14" s="930"/>
      <c r="B14" s="928"/>
      <c r="C14" s="926">
        <v>2</v>
      </c>
      <c r="D14" s="922"/>
      <c r="E14" s="921"/>
      <c r="F14" s="877"/>
      <c r="G14" s="877"/>
      <c r="H14" s="909"/>
      <c r="I14" s="87"/>
      <c r="J14" s="280"/>
      <c r="K14" s="235"/>
      <c r="L14" s="879"/>
      <c r="M14" s="879"/>
      <c r="N14" s="236" t="s">
        <v>62</v>
      </c>
      <c r="O14" s="236"/>
      <c r="P14" s="231"/>
      <c r="Q14" s="66"/>
      <c r="R14" s="51"/>
      <c r="S14" s="53"/>
      <c r="T14" s="53"/>
      <c r="U14" s="53"/>
      <c r="V14" s="53"/>
      <c r="W14" s="21"/>
      <c r="X14" s="20"/>
    </row>
    <row r="15" spans="1:26" ht="12" customHeight="1" thickBot="1">
      <c r="A15" s="28"/>
      <c r="B15" s="30"/>
      <c r="C15" s="84"/>
      <c r="D15" s="29"/>
      <c r="E15" s="61"/>
      <c r="F15" s="31"/>
      <c r="G15" s="31"/>
      <c r="H15" s="31"/>
      <c r="I15" s="26"/>
      <c r="J15" s="279"/>
      <c r="K15" s="224"/>
      <c r="L15" s="223"/>
      <c r="M15" s="233"/>
      <c r="N15" s="188"/>
      <c r="O15" s="188"/>
      <c r="P15" s="278"/>
      <c r="Q15" s="312"/>
      <c r="R15" s="51"/>
      <c r="S15" s="52"/>
      <c r="T15" s="52"/>
      <c r="U15" s="52"/>
      <c r="V15" s="52"/>
      <c r="W15" s="46"/>
      <c r="X15" s="20"/>
    </row>
    <row r="16" spans="1:26" s="19" customFormat="1" ht="19.149999999999999" customHeight="1" thickTop="1">
      <c r="A16" s="957" t="s">
        <v>13</v>
      </c>
      <c r="B16" s="927">
        <v>2</v>
      </c>
      <c r="C16" s="925">
        <v>3</v>
      </c>
      <c r="D16" s="922"/>
      <c r="E16" s="920"/>
      <c r="F16" s="876"/>
      <c r="G16" s="876"/>
      <c r="H16" s="937"/>
      <c r="I16" s="36"/>
      <c r="J16" s="36"/>
      <c r="K16" s="65"/>
      <c r="L16" s="83"/>
      <c r="M16" s="27"/>
      <c r="N16" s="65"/>
      <c r="O16" s="83"/>
      <c r="P16" s="27"/>
      <c r="Q16" s="65"/>
      <c r="R16" s="50"/>
      <c r="S16" s="50"/>
      <c r="T16" s="50"/>
      <c r="U16" s="50"/>
      <c r="V16" s="50"/>
      <c r="W16" s="27"/>
    </row>
    <row r="17" spans="1:24" ht="19.149999999999999" customHeight="1">
      <c r="A17" s="929"/>
      <c r="B17" s="928"/>
      <c r="C17" s="926"/>
      <c r="D17" s="922"/>
      <c r="E17" s="921"/>
      <c r="F17" s="877"/>
      <c r="G17" s="877"/>
      <c r="H17" s="889"/>
      <c r="J17" s="879"/>
      <c r="K17" s="879" t="s">
        <v>58</v>
      </c>
      <c r="L17" s="223"/>
      <c r="M17" s="231"/>
      <c r="N17" s="258"/>
      <c r="O17" s="258"/>
      <c r="P17" s="233"/>
      <c r="Q17" s="64"/>
      <c r="R17" s="51"/>
      <c r="S17" s="52"/>
      <c r="T17" s="52"/>
      <c r="U17" s="52"/>
      <c r="V17" s="52"/>
      <c r="W17" s="21"/>
      <c r="X17" s="20"/>
    </row>
    <row r="18" spans="1:24" ht="19.149999999999999" customHeight="1">
      <c r="A18" s="929"/>
      <c r="B18" s="927"/>
      <c r="C18" s="925">
        <v>4</v>
      </c>
      <c r="D18" s="922"/>
      <c r="E18" s="920"/>
      <c r="F18" s="876"/>
      <c r="G18" s="876"/>
      <c r="H18" s="908"/>
      <c r="J18" s="880"/>
      <c r="K18" s="880"/>
      <c r="L18" s="223"/>
      <c r="M18" s="46" t="s">
        <v>14</v>
      </c>
      <c r="N18" s="258"/>
      <c r="O18" s="258"/>
      <c r="P18" s="229"/>
      <c r="Q18" s="66"/>
      <c r="R18" s="51"/>
      <c r="S18" s="53"/>
      <c r="T18" s="53"/>
      <c r="U18" s="53"/>
      <c r="V18" s="53"/>
      <c r="W18" s="21"/>
      <c r="X18" s="20"/>
    </row>
    <row r="19" spans="1:24" ht="19.149999999999999" customHeight="1">
      <c r="A19" s="930"/>
      <c r="B19" s="928"/>
      <c r="C19" s="926"/>
      <c r="D19" s="922"/>
      <c r="E19" s="921"/>
      <c r="F19" s="877"/>
      <c r="G19" s="877"/>
      <c r="H19" s="909"/>
      <c r="I19" s="87"/>
      <c r="J19" s="280"/>
      <c r="K19" s="235"/>
      <c r="L19" s="879"/>
      <c r="M19" s="879"/>
      <c r="N19" s="236" t="s">
        <v>58</v>
      </c>
      <c r="O19" s="236"/>
      <c r="P19" s="231"/>
      <c r="Q19" s="66"/>
      <c r="R19" s="51"/>
      <c r="S19" s="53"/>
      <c r="T19" s="53"/>
      <c r="U19" s="53"/>
      <c r="V19" s="53"/>
      <c r="W19" s="21"/>
      <c r="X19" s="20"/>
    </row>
    <row r="20" spans="1:24" ht="12" customHeight="1" thickBot="1">
      <c r="A20" s="28"/>
      <c r="B20" s="30"/>
      <c r="C20" s="84"/>
      <c r="D20" s="29"/>
      <c r="E20" s="61"/>
      <c r="F20" s="247"/>
      <c r="G20" s="247"/>
      <c r="H20" s="247"/>
      <c r="I20" s="248"/>
      <c r="J20" s="279"/>
      <c r="K20" s="223"/>
      <c r="L20" s="223"/>
      <c r="M20" s="233"/>
      <c r="N20" s="188"/>
      <c r="O20" s="188"/>
      <c r="P20" s="278"/>
      <c r="Q20" s="312"/>
      <c r="R20" s="51"/>
      <c r="S20" s="52"/>
      <c r="T20" s="52"/>
      <c r="U20" s="52"/>
      <c r="V20" s="52"/>
      <c r="W20" s="46"/>
      <c r="X20" s="20"/>
    </row>
    <row r="21" spans="1:24" s="19" customFormat="1" ht="19.149999999999999" customHeight="1" thickTop="1">
      <c r="A21" s="957" t="s">
        <v>15</v>
      </c>
      <c r="B21" s="927">
        <v>3</v>
      </c>
      <c r="C21" s="925">
        <v>5</v>
      </c>
      <c r="D21" s="922"/>
      <c r="E21" s="920"/>
      <c r="F21" s="876"/>
      <c r="G21" s="876"/>
      <c r="H21" s="937"/>
      <c r="I21" s="36"/>
      <c r="J21" s="36"/>
      <c r="K21" s="65"/>
      <c r="L21" s="83"/>
      <c r="M21" s="27"/>
      <c r="N21" s="65"/>
      <c r="O21" s="83"/>
      <c r="P21" s="27"/>
      <c r="Q21" s="65"/>
      <c r="R21" s="50"/>
      <c r="S21" s="50"/>
      <c r="T21" s="50"/>
      <c r="U21" s="50"/>
      <c r="V21" s="50"/>
      <c r="W21" s="27"/>
    </row>
    <row r="22" spans="1:24" ht="19.149999999999999" customHeight="1">
      <c r="A22" s="929"/>
      <c r="B22" s="928"/>
      <c r="C22" s="926"/>
      <c r="D22" s="922"/>
      <c r="E22" s="921"/>
      <c r="F22" s="877"/>
      <c r="G22" s="877"/>
      <c r="H22" s="889"/>
      <c r="J22" s="879"/>
      <c r="K22" s="879" t="s">
        <v>59</v>
      </c>
      <c r="L22" s="223"/>
      <c r="M22" s="231"/>
      <c r="N22" s="258"/>
      <c r="O22" s="258"/>
      <c r="P22" s="233"/>
      <c r="Q22" s="64"/>
      <c r="R22" s="51"/>
      <c r="S22" s="52"/>
      <c r="T22" s="52"/>
      <c r="U22" s="52"/>
      <c r="V22" s="52"/>
      <c r="W22" s="21"/>
      <c r="X22" s="20"/>
    </row>
    <row r="23" spans="1:24" ht="19.149999999999999" customHeight="1">
      <c r="A23" s="929"/>
      <c r="B23" s="927"/>
      <c r="C23" s="925">
        <v>6</v>
      </c>
      <c r="D23" s="922"/>
      <c r="E23" s="920"/>
      <c r="F23" s="876"/>
      <c r="G23" s="876"/>
      <c r="H23" s="908"/>
      <c r="J23" s="880"/>
      <c r="K23" s="880"/>
      <c r="L23" s="223"/>
      <c r="M23" s="46" t="s">
        <v>16</v>
      </c>
      <c r="N23" s="258"/>
      <c r="O23" s="258"/>
      <c r="P23" s="229"/>
      <c r="Q23" s="66"/>
      <c r="R23" s="51"/>
      <c r="S23" s="53"/>
      <c r="T23" s="53"/>
      <c r="U23" s="53"/>
      <c r="V23" s="53"/>
      <c r="W23" s="21"/>
      <c r="X23" s="20"/>
    </row>
    <row r="24" spans="1:24" ht="19.149999999999999" customHeight="1">
      <c r="A24" s="930"/>
      <c r="B24" s="928"/>
      <c r="C24" s="926"/>
      <c r="D24" s="922"/>
      <c r="E24" s="921"/>
      <c r="F24" s="877"/>
      <c r="G24" s="877"/>
      <c r="H24" s="909"/>
      <c r="I24" s="87"/>
      <c r="J24" s="280"/>
      <c r="K24" s="235"/>
      <c r="L24" s="879"/>
      <c r="M24" s="879"/>
      <c r="N24" s="236" t="s">
        <v>60</v>
      </c>
      <c r="O24" s="236"/>
      <c r="P24" s="231"/>
      <c r="Q24" s="66"/>
      <c r="R24" s="51"/>
      <c r="S24" s="53"/>
      <c r="T24" s="53"/>
      <c r="U24" s="53"/>
      <c r="V24" s="53"/>
      <c r="W24" s="21"/>
      <c r="X24" s="20"/>
    </row>
    <row r="25" spans="1:24" ht="12" customHeight="1" thickBot="1">
      <c r="A25" s="28"/>
      <c r="B25" s="30"/>
      <c r="C25" s="84"/>
      <c r="D25" s="29"/>
      <c r="E25" s="61"/>
      <c r="F25" s="247"/>
      <c r="G25" s="247"/>
      <c r="H25" s="247"/>
      <c r="I25" s="248"/>
      <c r="J25" s="279"/>
      <c r="K25" s="224"/>
      <c r="L25" s="223"/>
      <c r="M25" s="233"/>
      <c r="N25" s="188"/>
      <c r="O25" s="188"/>
      <c r="P25" s="278"/>
      <c r="Q25" s="312"/>
      <c r="R25" s="51"/>
      <c r="S25" s="52"/>
      <c r="T25" s="52"/>
      <c r="U25" s="52"/>
      <c r="V25" s="52"/>
      <c r="W25" s="46"/>
      <c r="X25" s="20"/>
    </row>
    <row r="26" spans="1:24" s="19" customFormat="1" ht="19.149999999999999" customHeight="1" thickTop="1">
      <c r="A26" s="957" t="s">
        <v>17</v>
      </c>
      <c r="B26" s="927">
        <v>4</v>
      </c>
      <c r="C26" s="925">
        <v>7</v>
      </c>
      <c r="D26" s="922"/>
      <c r="E26" s="920"/>
      <c r="F26" s="876"/>
      <c r="G26" s="876"/>
      <c r="H26" s="937"/>
      <c r="I26" s="36"/>
      <c r="J26" s="36"/>
      <c r="K26" s="65"/>
      <c r="L26" s="83"/>
      <c r="M26" s="27"/>
      <c r="N26" s="65"/>
      <c r="O26" s="83"/>
      <c r="P26" s="27"/>
      <c r="Q26" s="65"/>
      <c r="R26" s="50"/>
      <c r="S26" s="50"/>
      <c r="T26" s="50"/>
      <c r="U26" s="50"/>
      <c r="V26" s="50"/>
      <c r="W26" s="27"/>
    </row>
    <row r="27" spans="1:24" ht="19.149999999999999" customHeight="1">
      <c r="A27" s="929"/>
      <c r="B27" s="928"/>
      <c r="C27" s="926"/>
      <c r="D27" s="922"/>
      <c r="E27" s="921"/>
      <c r="F27" s="877"/>
      <c r="G27" s="877"/>
      <c r="H27" s="889"/>
      <c r="J27" s="879"/>
      <c r="K27" s="879" t="s">
        <v>61</v>
      </c>
      <c r="L27" s="223"/>
      <c r="M27" s="231"/>
      <c r="N27" s="258"/>
      <c r="O27" s="258"/>
      <c r="P27" s="233"/>
      <c r="Q27" s="64"/>
      <c r="R27" s="51"/>
      <c r="S27" s="52"/>
      <c r="T27" s="52"/>
      <c r="U27" s="52"/>
      <c r="V27" s="52"/>
      <c r="W27" s="21"/>
      <c r="X27" s="20"/>
    </row>
    <row r="28" spans="1:24" ht="19.149999999999999" customHeight="1">
      <c r="A28" s="929"/>
      <c r="B28" s="927"/>
      <c r="C28" s="925">
        <v>8</v>
      </c>
      <c r="D28" s="922"/>
      <c r="E28" s="920"/>
      <c r="F28" s="876"/>
      <c r="G28" s="876"/>
      <c r="H28" s="908"/>
      <c r="J28" s="880"/>
      <c r="K28" s="880"/>
      <c r="L28" s="223"/>
      <c r="M28" s="46" t="s">
        <v>18</v>
      </c>
      <c r="N28" s="258"/>
      <c r="O28" s="258"/>
      <c r="P28" s="229"/>
      <c r="Q28" s="66"/>
      <c r="R28" s="51"/>
      <c r="S28" s="53"/>
      <c r="T28" s="53"/>
      <c r="U28" s="53"/>
      <c r="V28" s="53"/>
      <c r="W28" s="21"/>
      <c r="X28" s="20"/>
    </row>
    <row r="29" spans="1:24" ht="19.149999999999999" customHeight="1">
      <c r="A29" s="930"/>
      <c r="B29" s="928"/>
      <c r="C29" s="926"/>
      <c r="D29" s="922"/>
      <c r="E29" s="921"/>
      <c r="F29" s="877"/>
      <c r="G29" s="877"/>
      <c r="H29" s="909"/>
      <c r="I29" s="87"/>
      <c r="J29" s="280"/>
      <c r="K29" s="235"/>
      <c r="L29" s="879"/>
      <c r="M29" s="879"/>
      <c r="N29" s="236" t="s">
        <v>61</v>
      </c>
      <c r="O29" s="236"/>
      <c r="P29" s="231"/>
      <c r="Q29" s="66"/>
      <c r="R29" s="51"/>
      <c r="S29" s="53"/>
      <c r="T29" s="53"/>
      <c r="U29" s="53"/>
      <c r="V29" s="53"/>
      <c r="W29" s="21"/>
      <c r="X29" s="20"/>
    </row>
    <row r="30" spans="1:24" ht="8.25" customHeight="1">
      <c r="A30" s="20"/>
      <c r="B30" s="20"/>
      <c r="C30" s="20"/>
      <c r="D30" s="20"/>
      <c r="E30" s="20"/>
      <c r="F30" s="256"/>
      <c r="G30" s="256"/>
      <c r="H30" s="256"/>
      <c r="I30" s="10"/>
      <c r="J30" s="281"/>
      <c r="K30" s="223"/>
      <c r="L30" s="223"/>
      <c r="M30" s="256"/>
      <c r="N30" s="10"/>
      <c r="O30" s="188"/>
      <c r="P30" s="278"/>
      <c r="Q30" s="184"/>
      <c r="R30" s="23"/>
      <c r="S30" s="23"/>
      <c r="T30" s="23"/>
      <c r="U30" s="23"/>
      <c r="V30" s="23"/>
      <c r="X30" s="20"/>
    </row>
    <row r="31" spans="1:24" hidden="1">
      <c r="A31" s="15"/>
      <c r="B31" s="117"/>
      <c r="C31" s="117"/>
      <c r="D31" s="117"/>
      <c r="E31" s="117"/>
      <c r="F31" s="117"/>
      <c r="G31" s="117"/>
      <c r="H31" s="117"/>
      <c r="I31" s="118"/>
      <c r="J31" s="118"/>
      <c r="K31" s="15"/>
      <c r="L31" s="15"/>
      <c r="M31" s="22"/>
      <c r="N31" s="18"/>
      <c r="O31" s="46"/>
      <c r="P31" s="903"/>
      <c r="Q31" s="903"/>
      <c r="R31" s="46"/>
      <c r="S31" s="46"/>
      <c r="T31" s="46"/>
      <c r="U31" s="46"/>
      <c r="V31" s="46"/>
      <c r="W31" s="88"/>
      <c r="X31" s="20"/>
    </row>
    <row r="32" spans="1:24">
      <c r="A32" s="15"/>
      <c r="B32" s="119"/>
      <c r="C32" s="119"/>
      <c r="D32" s="119"/>
      <c r="E32" s="119"/>
      <c r="F32" s="119"/>
      <c r="G32" s="119"/>
      <c r="H32" s="119"/>
      <c r="I32" s="120"/>
      <c r="J32" s="120"/>
      <c r="K32" s="15"/>
      <c r="L32" s="15"/>
      <c r="M32" s="22"/>
      <c r="N32" s="18"/>
      <c r="O32" s="282"/>
      <c r="P32" s="958"/>
      <c r="Q32" s="958"/>
      <c r="R32" s="49"/>
      <c r="S32" s="49"/>
      <c r="T32" s="49"/>
      <c r="U32" s="49"/>
      <c r="V32" s="49"/>
      <c r="W32" s="49"/>
      <c r="X32" s="20"/>
    </row>
    <row r="33" spans="1:24" s="170" customFormat="1" ht="12" customHeight="1">
      <c r="A33" s="196" t="s">
        <v>10</v>
      </c>
      <c r="B33" s="947" t="s">
        <v>27</v>
      </c>
      <c r="C33" s="947"/>
      <c r="D33" s="947"/>
      <c r="E33" s="947"/>
      <c r="F33" s="947"/>
      <c r="G33" s="197" t="s">
        <v>28</v>
      </c>
      <c r="H33" s="198"/>
      <c r="I33" s="220" t="s">
        <v>10</v>
      </c>
      <c r="J33" s="199" t="s">
        <v>29</v>
      </c>
      <c r="K33" s="200"/>
      <c r="L33" s="200" t="s">
        <v>210</v>
      </c>
      <c r="M33" s="200"/>
      <c r="N33" s="200"/>
      <c r="O33" s="910" t="s">
        <v>38</v>
      </c>
      <c r="P33" s="917"/>
      <c r="Q33" s="917"/>
      <c r="R33" s="917"/>
      <c r="S33" s="917"/>
      <c r="T33" s="917"/>
      <c r="U33" s="917"/>
      <c r="V33" s="917"/>
      <c r="W33" s="911"/>
      <c r="X33" s="169"/>
    </row>
    <row r="34" spans="1:24" ht="12" customHeight="1">
      <c r="A34" s="124">
        <v>1</v>
      </c>
      <c r="B34" s="897"/>
      <c r="C34" s="897"/>
      <c r="D34" s="897"/>
      <c r="E34" s="897"/>
      <c r="F34" s="897"/>
      <c r="G34" s="125"/>
      <c r="H34" s="121"/>
      <c r="I34" s="124"/>
      <c r="J34" s="123"/>
      <c r="K34" s="121"/>
      <c r="L34" s="897"/>
      <c r="M34" s="897"/>
      <c r="N34" s="212"/>
      <c r="O34" s="906"/>
      <c r="P34" s="897"/>
      <c r="Q34" s="897"/>
      <c r="R34" s="897"/>
      <c r="S34" s="897"/>
      <c r="T34" s="897"/>
      <c r="U34" s="897"/>
      <c r="V34" s="897"/>
      <c r="W34" s="907"/>
      <c r="X34" s="20"/>
    </row>
    <row r="35" spans="1:24" ht="12" customHeight="1">
      <c r="A35" s="124">
        <v>2</v>
      </c>
      <c r="B35" s="881"/>
      <c r="C35" s="881"/>
      <c r="D35" s="881"/>
      <c r="E35" s="881"/>
      <c r="F35" s="881"/>
      <c r="G35" s="125"/>
      <c r="H35" s="121"/>
      <c r="I35" s="124"/>
      <c r="J35" s="121"/>
      <c r="K35" s="121"/>
      <c r="L35" s="881"/>
      <c r="M35" s="881"/>
      <c r="N35" s="121"/>
      <c r="O35" s="918"/>
      <c r="P35" s="878"/>
      <c r="Q35" s="878"/>
      <c r="R35" s="878"/>
      <c r="S35" s="878"/>
      <c r="T35" s="878"/>
      <c r="U35" s="878"/>
      <c r="V35" s="878"/>
      <c r="W35" s="919"/>
      <c r="X35" s="20"/>
    </row>
    <row r="36" spans="1:24" ht="12" customHeight="1">
      <c r="A36" s="124">
        <v>3</v>
      </c>
      <c r="B36" s="881"/>
      <c r="C36" s="881"/>
      <c r="D36" s="881"/>
      <c r="E36" s="881"/>
      <c r="F36" s="881"/>
      <c r="G36" s="125"/>
      <c r="H36" s="121"/>
      <c r="I36" s="124"/>
      <c r="J36" s="121"/>
      <c r="K36" s="121"/>
      <c r="L36" s="881"/>
      <c r="M36" s="881"/>
      <c r="N36" s="213"/>
      <c r="O36" s="910" t="s">
        <v>45</v>
      </c>
      <c r="P36" s="911"/>
      <c r="Q36" s="215"/>
      <c r="R36" s="215"/>
      <c r="S36" s="215"/>
      <c r="T36" s="215"/>
      <c r="U36" s="215"/>
      <c r="V36" s="215"/>
      <c r="W36" s="214" t="s">
        <v>46</v>
      </c>
      <c r="X36" s="20"/>
    </row>
    <row r="37" spans="1:24" ht="12" customHeight="1">
      <c r="A37" s="126">
        <v>4</v>
      </c>
      <c r="B37" s="881"/>
      <c r="C37" s="881"/>
      <c r="D37" s="881"/>
      <c r="E37" s="881"/>
      <c r="F37" s="881"/>
      <c r="G37" s="127"/>
      <c r="H37" s="121"/>
      <c r="I37" s="124"/>
      <c r="J37" s="121"/>
      <c r="K37" s="128"/>
      <c r="L37" s="881"/>
      <c r="M37" s="881"/>
      <c r="N37" s="121"/>
      <c r="O37" s="901"/>
      <c r="P37" s="902"/>
      <c r="Q37" s="216"/>
      <c r="R37" s="216"/>
      <c r="S37" s="216"/>
      <c r="T37" s="216"/>
      <c r="U37" s="216"/>
      <c r="V37" s="216"/>
      <c r="W37" s="217"/>
      <c r="X37" s="20"/>
    </row>
    <row r="38" spans="1:24" ht="12" customHeight="1">
      <c r="A38" s="129"/>
      <c r="B38" s="881"/>
      <c r="C38" s="881"/>
      <c r="D38" s="881"/>
      <c r="E38" s="881"/>
      <c r="F38" s="881"/>
      <c r="G38" s="130"/>
      <c r="H38" s="121"/>
      <c r="I38" s="124"/>
      <c r="J38" s="121"/>
      <c r="K38" s="131"/>
      <c r="L38" s="881"/>
      <c r="M38" s="881"/>
      <c r="N38" s="121"/>
      <c r="O38" s="910" t="s">
        <v>1</v>
      </c>
      <c r="P38" s="917"/>
      <c r="Q38" s="917"/>
      <c r="R38" s="917"/>
      <c r="S38" s="917"/>
      <c r="T38" s="917"/>
      <c r="U38" s="917"/>
      <c r="V38" s="917"/>
      <c r="W38" s="911"/>
      <c r="X38" s="20"/>
    </row>
    <row r="39" spans="1:24" ht="12" customHeight="1">
      <c r="A39" s="129"/>
      <c r="B39" s="881"/>
      <c r="C39" s="881"/>
      <c r="D39" s="881"/>
      <c r="E39" s="881"/>
      <c r="F39" s="881"/>
      <c r="G39" s="130"/>
      <c r="H39" s="121"/>
      <c r="I39" s="124"/>
      <c r="J39" s="121"/>
      <c r="K39" s="132"/>
      <c r="L39" s="881"/>
      <c r="M39" s="881"/>
      <c r="N39" s="121"/>
      <c r="O39" s="913"/>
      <c r="P39" s="914"/>
      <c r="Q39" s="201"/>
      <c r="R39" s="201"/>
      <c r="S39" s="201"/>
      <c r="T39" s="201"/>
      <c r="U39" s="201"/>
      <c r="V39" s="201"/>
      <c r="W39" s="912"/>
      <c r="X39" s="20"/>
    </row>
    <row r="40" spans="1:24" ht="12" customHeight="1">
      <c r="A40" s="126"/>
      <c r="B40" s="881"/>
      <c r="C40" s="881"/>
      <c r="D40" s="881"/>
      <c r="E40" s="881"/>
      <c r="F40" s="881"/>
      <c r="G40" s="127"/>
      <c r="H40" s="121"/>
      <c r="I40" s="124"/>
      <c r="J40" s="121"/>
      <c r="K40" s="128"/>
      <c r="L40" s="881"/>
      <c r="M40" s="881"/>
      <c r="N40" s="121"/>
      <c r="O40" s="915"/>
      <c r="P40" s="916"/>
      <c r="Q40" s="201"/>
      <c r="R40" s="201"/>
      <c r="S40" s="201"/>
      <c r="T40" s="201"/>
      <c r="U40" s="201"/>
      <c r="V40" s="201"/>
      <c r="W40" s="912"/>
      <c r="X40" s="20"/>
    </row>
    <row r="41" spans="1:24" ht="12" customHeight="1">
      <c r="A41" s="134"/>
      <c r="B41" s="878"/>
      <c r="C41" s="878"/>
      <c r="D41" s="878"/>
      <c r="E41" s="878"/>
      <c r="F41" s="878"/>
      <c r="G41" s="135"/>
      <c r="H41" s="122"/>
      <c r="I41" s="221"/>
      <c r="J41" s="122"/>
      <c r="K41" s="136"/>
      <c r="L41" s="878"/>
      <c r="M41" s="878"/>
      <c r="N41" s="122"/>
      <c r="O41" s="874" t="s">
        <v>40</v>
      </c>
      <c r="P41" s="875"/>
      <c r="Q41" s="202"/>
      <c r="R41" s="202"/>
      <c r="S41" s="202"/>
      <c r="T41" s="202"/>
      <c r="U41" s="202"/>
      <c r="V41" s="202"/>
      <c r="W41" s="202" t="s">
        <v>39</v>
      </c>
      <c r="X41" s="20"/>
    </row>
    <row r="42" spans="1:24">
      <c r="A42" s="20"/>
      <c r="B42" s="20"/>
      <c r="C42" s="20"/>
      <c r="D42" s="20"/>
      <c r="E42" s="20"/>
      <c r="F42" s="20"/>
      <c r="G42" s="20"/>
      <c r="H42" s="20"/>
      <c r="I42" s="20"/>
      <c r="J42" s="20"/>
      <c r="K42" s="20"/>
      <c r="L42" s="20"/>
      <c r="M42" s="20"/>
      <c r="N42" s="20"/>
      <c r="O42" s="20"/>
      <c r="P42" s="20"/>
      <c r="Q42" s="23"/>
      <c r="R42" s="23"/>
      <c r="S42" s="23"/>
      <c r="T42" s="23"/>
      <c r="U42" s="23"/>
      <c r="V42" s="23"/>
      <c r="W42" s="21"/>
      <c r="X42" s="20"/>
    </row>
    <row r="43" spans="1:24">
      <c r="A43" s="20"/>
      <c r="B43" s="20"/>
      <c r="C43" s="20"/>
      <c r="D43" s="20"/>
      <c r="E43" s="20"/>
      <c r="F43" s="20"/>
      <c r="G43" s="20"/>
      <c r="H43" s="20"/>
      <c r="I43" s="20"/>
      <c r="J43" s="20"/>
      <c r="K43" s="20"/>
      <c r="L43" s="20"/>
      <c r="M43" s="20"/>
      <c r="N43" s="20"/>
      <c r="O43" s="20"/>
      <c r="P43" s="20"/>
      <c r="Q43" s="23"/>
      <c r="R43" s="23"/>
      <c r="S43" s="23"/>
      <c r="T43" s="23"/>
      <c r="U43" s="23"/>
      <c r="V43" s="23"/>
      <c r="W43" s="21"/>
      <c r="X43" s="20"/>
    </row>
    <row r="44" spans="1:24">
      <c r="A44" s="20"/>
      <c r="B44" s="20"/>
      <c r="C44" s="20"/>
      <c r="D44" s="20"/>
      <c r="E44" s="20"/>
      <c r="F44" s="20"/>
      <c r="G44" s="20"/>
      <c r="H44" s="20"/>
      <c r="I44" s="20"/>
      <c r="J44" s="20"/>
      <c r="K44" s="20"/>
      <c r="L44" s="20"/>
      <c r="M44" s="20"/>
      <c r="N44" s="20"/>
      <c r="O44" s="20"/>
      <c r="P44" s="20"/>
      <c r="Q44" s="23"/>
      <c r="R44" s="23"/>
      <c r="S44" s="23"/>
      <c r="T44" s="23"/>
      <c r="U44" s="23"/>
      <c r="V44" s="23"/>
      <c r="W44" s="21"/>
      <c r="X44" s="20"/>
    </row>
    <row r="45" spans="1:24">
      <c r="A45" s="20"/>
      <c r="B45" s="20"/>
      <c r="C45" s="20"/>
      <c r="D45" s="20"/>
      <c r="E45" s="20"/>
      <c r="F45" s="20"/>
      <c r="G45" s="20"/>
      <c r="H45" s="20"/>
      <c r="I45" s="20"/>
      <c r="J45" s="20"/>
      <c r="K45" s="20"/>
      <c r="L45" s="20"/>
      <c r="M45" s="20"/>
      <c r="N45" s="20"/>
      <c r="O45" s="20"/>
      <c r="P45" s="20"/>
      <c r="Q45" s="23"/>
      <c r="R45" s="23"/>
      <c r="S45" s="23"/>
      <c r="T45" s="23"/>
      <c r="U45" s="23"/>
      <c r="V45" s="23"/>
      <c r="W45" s="21"/>
      <c r="X45" s="20"/>
    </row>
    <row r="46" spans="1:24">
      <c r="A46" s="20"/>
      <c r="B46" s="20"/>
      <c r="C46" s="20"/>
      <c r="D46" s="20"/>
      <c r="E46" s="20"/>
      <c r="F46" s="20"/>
      <c r="G46" s="20"/>
      <c r="H46" s="20"/>
      <c r="I46" s="20"/>
      <c r="J46" s="20"/>
      <c r="K46" s="20"/>
      <c r="L46" s="20"/>
      <c r="M46" s="20"/>
      <c r="N46" s="20"/>
      <c r="O46" s="20"/>
      <c r="P46" s="20"/>
      <c r="Q46" s="23"/>
      <c r="R46" s="23"/>
      <c r="S46" s="23"/>
      <c r="T46" s="23"/>
      <c r="U46" s="23"/>
      <c r="V46" s="23"/>
      <c r="W46" s="21"/>
      <c r="X46" s="20"/>
    </row>
    <row r="47" spans="1:24">
      <c r="A47" s="20"/>
      <c r="B47" s="20"/>
      <c r="C47" s="20"/>
      <c r="D47" s="20"/>
      <c r="E47" s="20"/>
      <c r="F47" s="20"/>
      <c r="G47" s="20"/>
      <c r="H47" s="20"/>
      <c r="I47" s="20"/>
      <c r="J47" s="20"/>
      <c r="K47" s="20"/>
      <c r="L47" s="20"/>
      <c r="M47" s="20"/>
      <c r="N47" s="20"/>
      <c r="O47" s="20"/>
      <c r="P47" s="20"/>
      <c r="Q47" s="23"/>
      <c r="R47" s="23"/>
      <c r="S47" s="23"/>
      <c r="T47" s="23"/>
      <c r="U47" s="23"/>
      <c r="V47" s="23"/>
      <c r="W47" s="21"/>
      <c r="X47" s="20"/>
    </row>
    <row r="48" spans="1:24">
      <c r="A48" s="20"/>
      <c r="B48" s="20"/>
      <c r="C48" s="20"/>
      <c r="D48" s="20"/>
      <c r="E48" s="20"/>
      <c r="F48" s="20"/>
      <c r="G48" s="20"/>
      <c r="H48" s="20"/>
      <c r="I48" s="20"/>
      <c r="J48" s="20"/>
      <c r="K48" s="20"/>
      <c r="L48" s="20"/>
      <c r="M48" s="20"/>
      <c r="N48" s="20"/>
      <c r="O48" s="20"/>
      <c r="P48" s="20"/>
      <c r="Q48" s="23"/>
      <c r="R48" s="23"/>
      <c r="S48" s="23"/>
      <c r="T48" s="23"/>
      <c r="U48" s="23"/>
      <c r="V48" s="23"/>
      <c r="W48" s="21"/>
      <c r="X48" s="20"/>
    </row>
    <row r="49" spans="1:24">
      <c r="A49" s="20"/>
      <c r="B49" s="20"/>
      <c r="C49" s="20"/>
      <c r="D49" s="20"/>
      <c r="E49" s="20"/>
      <c r="F49" s="20"/>
      <c r="G49" s="20"/>
      <c r="H49" s="20"/>
      <c r="I49" s="20"/>
      <c r="J49" s="20"/>
      <c r="K49" s="20"/>
      <c r="L49" s="20"/>
      <c r="M49" s="20"/>
      <c r="N49" s="20"/>
      <c r="O49" s="20"/>
      <c r="P49" s="20"/>
      <c r="Q49" s="23"/>
      <c r="R49" s="23"/>
      <c r="S49" s="23"/>
      <c r="T49" s="23"/>
      <c r="U49" s="23"/>
      <c r="V49" s="23"/>
      <c r="W49" s="21"/>
      <c r="X49" s="20"/>
    </row>
    <row r="50" spans="1:24">
      <c r="A50" s="20"/>
      <c r="B50" s="20"/>
      <c r="C50" s="20"/>
      <c r="D50" s="20"/>
      <c r="E50" s="20"/>
      <c r="F50" s="20"/>
      <c r="G50" s="20"/>
      <c r="H50" s="20"/>
      <c r="I50" s="20"/>
      <c r="J50" s="20"/>
      <c r="K50" s="20"/>
      <c r="L50" s="20"/>
      <c r="M50" s="20"/>
      <c r="N50" s="20"/>
      <c r="O50" s="20"/>
      <c r="P50" s="20"/>
      <c r="Q50" s="23"/>
      <c r="R50" s="23"/>
      <c r="S50" s="23"/>
      <c r="T50" s="23"/>
      <c r="U50" s="23"/>
      <c r="V50" s="23"/>
      <c r="W50" s="21"/>
      <c r="X50" s="20"/>
    </row>
    <row r="51" spans="1:24">
      <c r="A51" s="20"/>
      <c r="B51" s="20"/>
      <c r="C51" s="20"/>
      <c r="D51" s="20"/>
      <c r="E51" s="20"/>
      <c r="F51" s="20"/>
      <c r="G51" s="20"/>
      <c r="H51" s="20"/>
      <c r="I51" s="20"/>
      <c r="J51" s="20"/>
      <c r="K51" s="20"/>
      <c r="L51" s="20"/>
      <c r="M51" s="20"/>
      <c r="N51" s="20"/>
      <c r="O51" s="20"/>
      <c r="P51" s="20"/>
      <c r="Q51" s="23"/>
      <c r="R51" s="23"/>
      <c r="S51" s="23"/>
      <c r="T51" s="23"/>
      <c r="U51" s="23"/>
      <c r="V51" s="23"/>
      <c r="W51" s="21"/>
      <c r="X51" s="20"/>
    </row>
    <row r="52" spans="1:24">
      <c r="A52" s="20"/>
      <c r="B52" s="20"/>
      <c r="C52" s="20"/>
      <c r="D52" s="20"/>
      <c r="E52" s="20"/>
      <c r="F52" s="20"/>
      <c r="G52" s="20"/>
      <c r="H52" s="20"/>
      <c r="I52" s="20"/>
      <c r="J52" s="20"/>
      <c r="K52" s="20"/>
      <c r="L52" s="20"/>
      <c r="M52" s="20"/>
      <c r="N52" s="20"/>
      <c r="O52" s="20"/>
      <c r="P52" s="20"/>
      <c r="Q52" s="23"/>
      <c r="R52" s="23"/>
      <c r="S52" s="23"/>
      <c r="T52" s="23"/>
      <c r="U52" s="23"/>
      <c r="V52" s="23"/>
      <c r="W52" s="21"/>
      <c r="X52" s="20"/>
    </row>
    <row r="53" spans="1:24">
      <c r="A53" s="20"/>
      <c r="B53" s="20"/>
      <c r="C53" s="20"/>
      <c r="D53" s="20"/>
      <c r="E53" s="20"/>
      <c r="F53" s="20"/>
      <c r="G53" s="20"/>
      <c r="H53" s="20"/>
      <c r="I53" s="20"/>
      <c r="J53" s="20"/>
      <c r="K53" s="20"/>
      <c r="L53" s="20"/>
      <c r="M53" s="20"/>
      <c r="N53" s="20"/>
      <c r="O53" s="20"/>
      <c r="P53" s="20"/>
      <c r="Q53" s="23"/>
      <c r="R53" s="23"/>
      <c r="S53" s="23"/>
      <c r="T53" s="23"/>
      <c r="U53" s="23"/>
      <c r="V53" s="23"/>
      <c r="W53" s="21"/>
      <c r="X53" s="20"/>
    </row>
    <row r="54" spans="1:24">
      <c r="A54" s="20"/>
      <c r="B54" s="20"/>
      <c r="C54" s="20"/>
      <c r="D54" s="20"/>
      <c r="E54" s="20"/>
      <c r="F54" s="20"/>
      <c r="G54" s="20"/>
      <c r="H54" s="20"/>
      <c r="I54" s="20"/>
      <c r="J54" s="20"/>
      <c r="K54" s="20"/>
      <c r="L54" s="20"/>
      <c r="M54" s="20"/>
      <c r="N54" s="20"/>
      <c r="O54" s="20"/>
      <c r="P54" s="20"/>
      <c r="Q54" s="23"/>
      <c r="R54" s="23"/>
      <c r="S54" s="23"/>
      <c r="T54" s="23"/>
      <c r="U54" s="23"/>
      <c r="V54" s="23"/>
      <c r="W54" s="21"/>
      <c r="X54" s="20"/>
    </row>
    <row r="55" spans="1:24">
      <c r="A55" s="20"/>
      <c r="B55" s="20"/>
      <c r="C55" s="20"/>
      <c r="D55" s="20"/>
      <c r="E55" s="20"/>
      <c r="F55" s="20"/>
      <c r="G55" s="20"/>
      <c r="H55" s="20"/>
      <c r="I55" s="20"/>
      <c r="J55" s="20"/>
      <c r="K55" s="20"/>
      <c r="L55" s="20"/>
      <c r="M55" s="20"/>
      <c r="N55" s="20"/>
      <c r="O55" s="20"/>
      <c r="P55" s="20"/>
      <c r="Q55" s="23"/>
      <c r="R55" s="23"/>
      <c r="S55" s="23"/>
      <c r="T55" s="23"/>
      <c r="U55" s="23"/>
      <c r="V55" s="23"/>
      <c r="W55" s="21"/>
      <c r="X55" s="20"/>
    </row>
    <row r="56" spans="1:24">
      <c r="A56" s="20"/>
      <c r="B56" s="20"/>
      <c r="C56" s="20"/>
      <c r="D56" s="20"/>
      <c r="E56" s="20"/>
      <c r="F56" s="20"/>
      <c r="G56" s="20"/>
      <c r="H56" s="20"/>
      <c r="I56" s="20"/>
      <c r="J56" s="20"/>
      <c r="K56" s="20"/>
      <c r="L56" s="20"/>
      <c r="M56" s="20"/>
      <c r="N56" s="20"/>
      <c r="O56" s="20"/>
      <c r="P56" s="20"/>
      <c r="Q56" s="23"/>
      <c r="R56" s="23"/>
      <c r="S56" s="23"/>
      <c r="T56" s="23"/>
      <c r="U56" s="23"/>
      <c r="V56" s="23"/>
      <c r="W56" s="21"/>
      <c r="X56" s="20"/>
    </row>
    <row r="57" spans="1:24">
      <c r="A57" s="20"/>
      <c r="B57" s="20"/>
      <c r="C57" s="20"/>
      <c r="D57" s="20"/>
      <c r="E57" s="20"/>
      <c r="F57" s="20"/>
      <c r="G57" s="20"/>
      <c r="H57" s="20"/>
      <c r="I57" s="20"/>
      <c r="J57" s="20"/>
      <c r="K57" s="20"/>
      <c r="L57" s="20"/>
      <c r="M57" s="20"/>
      <c r="N57" s="20"/>
      <c r="O57" s="20"/>
      <c r="P57" s="20"/>
      <c r="Q57" s="23"/>
      <c r="R57" s="23"/>
      <c r="S57" s="23"/>
      <c r="T57" s="23"/>
      <c r="U57" s="23"/>
      <c r="V57" s="23"/>
      <c r="W57" s="21"/>
      <c r="X57" s="20"/>
    </row>
    <row r="58" spans="1:24">
      <c r="A58" s="20"/>
      <c r="B58" s="20"/>
      <c r="C58" s="20"/>
      <c r="D58" s="20"/>
      <c r="E58" s="20"/>
      <c r="F58" s="20"/>
      <c r="G58" s="20"/>
      <c r="H58" s="20"/>
      <c r="I58" s="20"/>
      <c r="J58" s="20"/>
      <c r="K58" s="20"/>
      <c r="L58" s="20"/>
      <c r="M58" s="20"/>
      <c r="N58" s="20"/>
      <c r="O58" s="20"/>
      <c r="P58" s="20"/>
      <c r="Q58" s="23"/>
      <c r="R58" s="23"/>
      <c r="S58" s="23"/>
      <c r="T58" s="23"/>
      <c r="U58" s="23"/>
      <c r="V58" s="23"/>
      <c r="W58" s="21"/>
      <c r="X58" s="20"/>
    </row>
    <row r="59" spans="1:24">
      <c r="A59" s="20"/>
      <c r="B59" s="20"/>
      <c r="C59" s="20"/>
      <c r="D59" s="20"/>
      <c r="E59" s="20"/>
      <c r="F59" s="20"/>
      <c r="G59" s="20"/>
      <c r="H59" s="20"/>
      <c r="I59" s="20"/>
      <c r="J59" s="20"/>
      <c r="K59" s="20"/>
      <c r="L59" s="20"/>
      <c r="M59" s="20"/>
      <c r="N59" s="20"/>
      <c r="O59" s="20"/>
      <c r="P59" s="20"/>
      <c r="Q59" s="23"/>
      <c r="R59" s="23"/>
      <c r="S59" s="23"/>
      <c r="T59" s="23"/>
      <c r="U59" s="23"/>
      <c r="V59" s="23"/>
      <c r="W59" s="21"/>
      <c r="X59" s="20"/>
    </row>
    <row r="60" spans="1:24">
      <c r="A60" s="20"/>
      <c r="B60" s="20"/>
      <c r="C60" s="20"/>
      <c r="D60" s="20"/>
      <c r="E60" s="20"/>
      <c r="F60" s="20"/>
      <c r="G60" s="20"/>
      <c r="H60" s="20"/>
      <c r="I60" s="20"/>
      <c r="J60" s="20"/>
      <c r="K60" s="20"/>
      <c r="L60" s="20"/>
      <c r="M60" s="20"/>
      <c r="N60" s="20"/>
      <c r="O60" s="20"/>
      <c r="P60" s="20"/>
      <c r="Q60" s="23"/>
      <c r="R60" s="23"/>
      <c r="S60" s="23"/>
      <c r="T60" s="23"/>
      <c r="U60" s="23"/>
      <c r="V60" s="23"/>
      <c r="W60" s="21"/>
      <c r="X60" s="20"/>
    </row>
    <row r="61" spans="1:24">
      <c r="A61" s="20"/>
      <c r="B61" s="20"/>
      <c r="C61" s="20"/>
      <c r="D61" s="20"/>
      <c r="E61" s="20"/>
      <c r="F61" s="20"/>
      <c r="G61" s="20"/>
      <c r="H61" s="20"/>
      <c r="I61" s="20"/>
      <c r="J61" s="20"/>
      <c r="K61" s="20"/>
      <c r="L61" s="20"/>
      <c r="M61" s="20"/>
      <c r="N61" s="20"/>
      <c r="O61" s="20"/>
      <c r="P61" s="20"/>
      <c r="Q61" s="23"/>
      <c r="R61" s="23"/>
      <c r="S61" s="23"/>
      <c r="T61" s="23"/>
      <c r="U61" s="23"/>
      <c r="V61" s="23"/>
      <c r="W61" s="21"/>
      <c r="X61" s="20"/>
    </row>
    <row r="62" spans="1:24">
      <c r="A62" s="20"/>
      <c r="B62" s="20"/>
      <c r="C62" s="20"/>
      <c r="D62" s="20"/>
      <c r="E62" s="20"/>
      <c r="F62" s="20"/>
      <c r="G62" s="20"/>
      <c r="H62" s="20"/>
      <c r="I62" s="20"/>
      <c r="J62" s="20"/>
      <c r="K62" s="20"/>
      <c r="L62" s="20"/>
      <c r="M62" s="20"/>
      <c r="N62" s="20"/>
      <c r="O62" s="20"/>
      <c r="P62" s="20"/>
      <c r="Q62" s="23"/>
      <c r="R62" s="23"/>
      <c r="S62" s="23"/>
      <c r="T62" s="23"/>
      <c r="U62" s="23"/>
      <c r="V62" s="23"/>
      <c r="W62" s="21"/>
      <c r="X62" s="20"/>
    </row>
    <row r="63" spans="1:24">
      <c r="A63" s="20"/>
      <c r="B63" s="20"/>
      <c r="C63" s="20"/>
      <c r="D63" s="20"/>
      <c r="E63" s="20"/>
      <c r="F63" s="20"/>
      <c r="G63" s="20"/>
      <c r="H63" s="20"/>
      <c r="I63" s="20"/>
      <c r="J63" s="20"/>
      <c r="K63" s="20"/>
      <c r="L63" s="20"/>
      <c r="M63" s="20"/>
      <c r="N63" s="20"/>
      <c r="O63" s="20"/>
      <c r="P63" s="20"/>
      <c r="Q63" s="23"/>
      <c r="R63" s="23"/>
      <c r="S63" s="23"/>
      <c r="T63" s="23"/>
      <c r="U63" s="23"/>
      <c r="V63" s="23"/>
      <c r="W63" s="21"/>
      <c r="X63" s="20"/>
    </row>
    <row r="64" spans="1:24">
      <c r="A64" s="20"/>
      <c r="B64" s="20"/>
      <c r="C64" s="20"/>
      <c r="D64" s="20"/>
      <c r="E64" s="20"/>
      <c r="F64" s="20"/>
      <c r="G64" s="20"/>
      <c r="H64" s="20"/>
      <c r="I64" s="20"/>
      <c r="J64" s="20"/>
      <c r="K64" s="20"/>
      <c r="L64" s="20"/>
    </row>
    <row r="183" spans="1:23" s="3" customFormat="1">
      <c r="C183" s="67"/>
      <c r="D183" s="13"/>
      <c r="E183" s="13"/>
      <c r="F183" s="13"/>
      <c r="P183" s="13"/>
      <c r="Q183" s="13"/>
      <c r="R183" s="13"/>
      <c r="S183" s="13"/>
      <c r="T183" s="18"/>
      <c r="U183" s="18"/>
      <c r="V183" s="18"/>
      <c r="W183" s="13"/>
    </row>
    <row r="184" spans="1:23" customFormat="1" hidden="1">
      <c r="A184" s="4" t="s">
        <v>47</v>
      </c>
      <c r="B184" s="4" t="str">
        <f>IF($I$8="ВЗРОСЛЫЕ","МУЖЧИНЫ",IF($I$8="ДО 19 ЛЕТ","ЮНИОРЫ","ЮНОШИ"))</f>
        <v>ЮНОШИ</v>
      </c>
      <c r="C184" s="14" t="s">
        <v>25</v>
      </c>
      <c r="D184" s="14" t="s">
        <v>26</v>
      </c>
      <c r="E184" s="265"/>
      <c r="F184" s="265"/>
      <c r="G184" s="266"/>
      <c r="H184" s="265"/>
      <c r="I184" s="265"/>
    </row>
    <row r="185" spans="1:23" customFormat="1" hidden="1">
      <c r="A185" s="4" t="s">
        <v>49</v>
      </c>
      <c r="B185" s="4" t="str">
        <f>IF($I$8="ВЗРОСЛЫЕ","ЖЕНЩИНЫ",IF($I$8="ДО 19 ЛЕТ","ЮНИОРКИ","ДЕВУШКИ"))</f>
        <v>ДЕВУШКИ</v>
      </c>
      <c r="C185" s="14" t="s">
        <v>37</v>
      </c>
      <c r="D185" s="14" t="s">
        <v>31</v>
      </c>
      <c r="E185" s="265"/>
      <c r="F185" s="265"/>
      <c r="G185" s="266"/>
      <c r="H185" s="265"/>
      <c r="I185" s="265"/>
    </row>
    <row r="186" spans="1:23" customFormat="1" hidden="1">
      <c r="A186" s="4" t="s">
        <v>51</v>
      </c>
      <c r="B186" s="4"/>
      <c r="C186" s="14" t="s">
        <v>33</v>
      </c>
      <c r="D186" s="14" t="s">
        <v>34</v>
      </c>
      <c r="E186" s="265"/>
      <c r="F186" s="265"/>
      <c r="G186" s="266"/>
      <c r="H186" s="265"/>
      <c r="I186" s="265"/>
    </row>
    <row r="187" spans="1:23" customFormat="1" hidden="1">
      <c r="A187" s="4" t="s">
        <v>42</v>
      </c>
      <c r="B187" s="4"/>
      <c r="C187" s="14" t="s">
        <v>32</v>
      </c>
      <c r="D187" s="14" t="s">
        <v>54</v>
      </c>
      <c r="E187" s="265"/>
      <c r="F187" s="265"/>
      <c r="G187" s="266"/>
      <c r="H187" s="265"/>
      <c r="I187" s="265"/>
    </row>
    <row r="188" spans="1:23" customFormat="1" hidden="1">
      <c r="A188" s="4" t="s">
        <v>48</v>
      </c>
      <c r="B188" s="4"/>
      <c r="C188" s="14" t="s">
        <v>52</v>
      </c>
      <c r="D188" s="14" t="s">
        <v>55</v>
      </c>
      <c r="E188" s="265"/>
      <c r="F188" s="265"/>
      <c r="G188" s="266"/>
      <c r="H188" s="265"/>
      <c r="I188" s="265"/>
    </row>
    <row r="189" spans="1:23" customFormat="1" hidden="1">
      <c r="A189" s="4" t="s">
        <v>56</v>
      </c>
      <c r="B189" s="4"/>
      <c r="C189" s="14" t="s">
        <v>53</v>
      </c>
      <c r="D189" s="14"/>
      <c r="E189" s="265"/>
      <c r="F189" s="265"/>
      <c r="G189" s="266"/>
      <c r="H189" s="265"/>
      <c r="I189" s="265"/>
    </row>
    <row r="190" spans="1:23" customFormat="1" hidden="1">
      <c r="A190" s="4"/>
      <c r="B190" s="4"/>
      <c r="C190" s="14" t="s">
        <v>57</v>
      </c>
      <c r="D190" s="14"/>
      <c r="E190" s="265"/>
      <c r="F190" s="265"/>
      <c r="G190" s="266"/>
      <c r="H190" s="265"/>
      <c r="I190" s="265"/>
    </row>
    <row r="191" spans="1:23" s="3" customFormat="1">
      <c r="C191" s="67"/>
      <c r="D191" s="13"/>
      <c r="E191" s="13"/>
      <c r="F191" s="13"/>
      <c r="P191" s="13"/>
      <c r="Q191" s="13"/>
      <c r="R191" s="13"/>
      <c r="S191" s="13"/>
      <c r="T191" s="18"/>
      <c r="U191" s="18"/>
      <c r="V191" s="18"/>
      <c r="W191" s="13"/>
    </row>
  </sheetData>
  <sheetProtection selectLockedCells="1"/>
  <mergeCells count="122">
    <mergeCell ref="G7:H7"/>
    <mergeCell ref="D11:D12"/>
    <mergeCell ref="B41:F41"/>
    <mergeCell ref="B34:F34"/>
    <mergeCell ref="B35:F35"/>
    <mergeCell ref="B36:F36"/>
    <mergeCell ref="B37:F37"/>
    <mergeCell ref="B38:F38"/>
    <mergeCell ref="B39:F39"/>
    <mergeCell ref="B40:F40"/>
    <mergeCell ref="B18:B19"/>
    <mergeCell ref="C16:C17"/>
    <mergeCell ref="G18:G19"/>
    <mergeCell ref="D18:D19"/>
    <mergeCell ref="G16:G17"/>
    <mergeCell ref="E16:E17"/>
    <mergeCell ref="F16:F17"/>
    <mergeCell ref="D16:D17"/>
    <mergeCell ref="E11:E12"/>
    <mergeCell ref="G11:G12"/>
    <mergeCell ref="G13:G14"/>
    <mergeCell ref="F13:F14"/>
    <mergeCell ref="F11:F12"/>
    <mergeCell ref="E10:G10"/>
    <mergeCell ref="A26:A29"/>
    <mergeCell ref="B26:B27"/>
    <mergeCell ref="B23:B24"/>
    <mergeCell ref="A16:A19"/>
    <mergeCell ref="A21:A24"/>
    <mergeCell ref="B21:B22"/>
    <mergeCell ref="B28:B29"/>
    <mergeCell ref="H11:H12"/>
    <mergeCell ref="A1:W1"/>
    <mergeCell ref="A4:W4"/>
    <mergeCell ref="A2:W2"/>
    <mergeCell ref="A3:W3"/>
    <mergeCell ref="Q6:W6"/>
    <mergeCell ref="N6:P6"/>
    <mergeCell ref="A6:C6"/>
    <mergeCell ref="J6:L6"/>
    <mergeCell ref="H6:I6"/>
    <mergeCell ref="F6:G6"/>
    <mergeCell ref="G8:H8"/>
    <mergeCell ref="F5:N5"/>
    <mergeCell ref="I8:J8"/>
    <mergeCell ref="A8:F8"/>
    <mergeCell ref="A7:F7"/>
    <mergeCell ref="I7:J7"/>
    <mergeCell ref="G26:G27"/>
    <mergeCell ref="G23:G24"/>
    <mergeCell ref="G21:G22"/>
    <mergeCell ref="F21:F22"/>
    <mergeCell ref="F26:F27"/>
    <mergeCell ref="F23:F24"/>
    <mergeCell ref="D13:D14"/>
    <mergeCell ref="E18:E19"/>
    <mergeCell ref="F18:F19"/>
    <mergeCell ref="E13:E14"/>
    <mergeCell ref="A11:A14"/>
    <mergeCell ref="B11:B12"/>
    <mergeCell ref="C11:C12"/>
    <mergeCell ref="B13:B14"/>
    <mergeCell ref="C13:C14"/>
    <mergeCell ref="B16:B17"/>
    <mergeCell ref="C21:C22"/>
    <mergeCell ref="C18:C19"/>
    <mergeCell ref="D21:D22"/>
    <mergeCell ref="C23:C24"/>
    <mergeCell ref="C26:C27"/>
    <mergeCell ref="D26:D27"/>
    <mergeCell ref="E26:E27"/>
    <mergeCell ref="E23:E24"/>
    <mergeCell ref="C28:C29"/>
    <mergeCell ref="D23:D24"/>
    <mergeCell ref="E28:E29"/>
    <mergeCell ref="E21:E22"/>
    <mergeCell ref="D28:D29"/>
    <mergeCell ref="F28:F29"/>
    <mergeCell ref="O41:P41"/>
    <mergeCell ref="L41:M41"/>
    <mergeCell ref="P31:Q31"/>
    <mergeCell ref="B33:F33"/>
    <mergeCell ref="O35:W35"/>
    <mergeCell ref="O34:W34"/>
    <mergeCell ref="L40:M40"/>
    <mergeCell ref="O37:P37"/>
    <mergeCell ref="G28:G29"/>
    <mergeCell ref="L35:M35"/>
    <mergeCell ref="H26:H27"/>
    <mergeCell ref="H28:H29"/>
    <mergeCell ref="L38:M38"/>
    <mergeCell ref="L37:M37"/>
    <mergeCell ref="L29:M29"/>
    <mergeCell ref="L36:M36"/>
    <mergeCell ref="L34:M34"/>
    <mergeCell ref="O38:W38"/>
    <mergeCell ref="L39:M39"/>
    <mergeCell ref="W39:W40"/>
    <mergeCell ref="K27:K28"/>
    <mergeCell ref="O33:W33"/>
    <mergeCell ref="O39:P40"/>
    <mergeCell ref="P32:Q32"/>
    <mergeCell ref="O36:P36"/>
    <mergeCell ref="O7:P7"/>
    <mergeCell ref="O8:P8"/>
    <mergeCell ref="L24:M24"/>
    <mergeCell ref="L7:M7"/>
    <mergeCell ref="L8:M8"/>
    <mergeCell ref="J27:J28"/>
    <mergeCell ref="K12:K13"/>
    <mergeCell ref="J12:J13"/>
    <mergeCell ref="J17:J18"/>
    <mergeCell ref="K17:K18"/>
    <mergeCell ref="L19:M19"/>
    <mergeCell ref="L14:M14"/>
    <mergeCell ref="H21:H22"/>
    <mergeCell ref="H23:H24"/>
    <mergeCell ref="J22:J23"/>
    <mergeCell ref="K22:K23"/>
    <mergeCell ref="H13:H14"/>
    <mergeCell ref="H16:H17"/>
    <mergeCell ref="H18:H19"/>
  </mergeCells>
  <phoneticPr fontId="38" type="noConversion"/>
  <conditionalFormatting sqref="G11:G14 G16:G19 G21:G24 G26:G29">
    <cfRule type="expression" dxfId="17" priority="1" stopIfTrue="1">
      <formula>COUNTIF($B$34:$F$37,F11)&gt;0</formula>
    </cfRule>
  </conditionalFormatting>
  <conditionalFormatting sqref="D21:D24 D16:D19 D11:D14 D26:D29">
    <cfRule type="expression" dxfId="16" priority="2" stopIfTrue="1">
      <formula>COUNTIF($D$11:$D$29,D11)&gt;1</formula>
    </cfRule>
  </conditionalFormatting>
  <conditionalFormatting sqref="L24:M24 J22:J23 L19:M19 J17:J18 L14:M14 J12:J13 L29:M29 J27:J28">
    <cfRule type="expression" dxfId="15" priority="3" stopIfTrue="1">
      <formula>COUNTIF($B$34:$F$41,J12)&gt;0</formula>
    </cfRule>
    <cfRule type="expression" dxfId="14" priority="4" stopIfTrue="1">
      <formula>LEFT(J12,4)="поб."</formula>
    </cfRule>
  </conditionalFormatting>
  <conditionalFormatting sqref="F21:F24 F16:F19 F11:F14 F26:F29">
    <cfRule type="expression" dxfId="13" priority="5" stopIfTrue="1">
      <formula>COUNTIF($B$34:$F$37,F11)&gt;0</formula>
    </cfRule>
  </conditionalFormatting>
  <conditionalFormatting sqref="B11:B14 B16:B19 B21:B24 B26:B29">
    <cfRule type="expression" dxfId="12" priority="6" stopIfTrue="1">
      <formula>COUNTIF($B$34:$F$37,$F11)&lt;&gt;0</formula>
    </cfRule>
  </conditionalFormatting>
  <dataValidations count="4">
    <dataValidation type="list" allowBlank="1" showInputMessage="1" showErrorMessage="1" sqref="O8:P8">
      <formula1>$C$184:$C$190</formula1>
    </dataValidation>
    <dataValidation type="list" allowBlank="1" showInputMessage="1" showErrorMessage="1" sqref="W8">
      <formula1>$D$184:$D$188</formula1>
    </dataValidation>
    <dataValidation type="list" allowBlank="1" showInputMessage="1" showErrorMessage="1" sqref="I8">
      <formula1>$A$184:$A$189</formula1>
    </dataValidation>
    <dataValidation type="list" allowBlank="1" showInputMessage="1" showErrorMessage="1" sqref="L8">
      <formula1>$B$184:$B$185</formula1>
    </dataValidation>
  </dataValidations>
  <printOptions horizontalCentered="1"/>
  <pageMargins left="0.15748031496062992" right="0.15748031496062992" top="0.56000000000000005" bottom="0.35433070866141736" header="0.15748031496062992" footer="0.19685039370078741"/>
  <pageSetup paperSize="9" scale="78" orientation="portrait" r:id="rId1"/>
  <headerFooter alignWithMargins="0">
    <oddHeader>&amp;L&amp;G&amp;R&amp;G</oddHeader>
  </headerFooter>
  <drawing r:id="rId2"/>
  <legacyDrawing r:id="rId3"/>
  <legacyDrawingHF r:id="rId4"/>
</worksheet>
</file>

<file path=xl/worksheets/sheet11.xml><?xml version="1.0" encoding="utf-8"?>
<worksheet xmlns="http://schemas.openxmlformats.org/spreadsheetml/2006/main" xmlns:r="http://schemas.openxmlformats.org/officeDocument/2006/relationships">
  <sheetPr codeName="Лист11">
    <pageSetUpPr fitToPage="1"/>
  </sheetPr>
  <dimension ref="A1:X206"/>
  <sheetViews>
    <sheetView showGridLines="0" showZeros="0" zoomScaleNormal="50" workbookViewId="0">
      <pane ySplit="10" topLeftCell="A71" activePane="bottomLeft" state="frozen"/>
      <selection activeCell="A7" sqref="A7:F7"/>
      <selection pane="bottomLeft" activeCell="M83" sqref="M83:P83"/>
    </sheetView>
  </sheetViews>
  <sheetFormatPr defaultRowHeight="12.75"/>
  <cols>
    <col min="1" max="1" width="6.5703125" style="3" customWidth="1"/>
    <col min="2" max="2" width="5.7109375" style="3" customWidth="1"/>
    <col min="3" max="3" width="6.28515625" style="67" hidden="1" customWidth="1"/>
    <col min="4" max="4" width="20.7109375" style="13" customWidth="1"/>
    <col min="5" max="5" width="4.7109375" style="13" customWidth="1"/>
    <col min="6" max="6" width="12.7109375" style="13" customWidth="1"/>
    <col min="7" max="7" width="2.7109375" style="3" customWidth="1"/>
    <col min="8" max="9" width="7.7109375" style="3" customWidth="1"/>
    <col min="10" max="10" width="4.7109375" style="3" hidden="1" customWidth="1"/>
    <col min="11" max="11" width="2.7109375" style="3" customWidth="1"/>
    <col min="12" max="13" width="7.7109375" style="3" customWidth="1"/>
    <col min="14" max="14" width="4.7109375" style="3" hidden="1" customWidth="1"/>
    <col min="15" max="15" width="2.7109375" style="3" customWidth="1"/>
    <col min="16" max="17" width="7.7109375" style="13" customWidth="1"/>
    <col min="18" max="18" width="4.7109375" style="13" hidden="1" customWidth="1"/>
    <col min="19" max="19" width="2.7109375" style="13" customWidth="1"/>
    <col min="20" max="20" width="9.7109375" style="18" customWidth="1"/>
    <col min="21" max="21" width="7.7109375" style="18" customWidth="1"/>
    <col min="22" max="22" width="4.7109375" style="18" hidden="1" customWidth="1"/>
    <col min="23" max="23" width="2.7109375" style="13" customWidth="1"/>
    <col min="24" max="24" width="9.7109375" style="3" customWidth="1"/>
    <col min="25" max="16384" width="9.140625" style="3"/>
  </cols>
  <sheetData>
    <row r="1" spans="1:24" ht="30" customHeight="1">
      <c r="A1" s="666" t="s">
        <v>65</v>
      </c>
      <c r="B1" s="666"/>
      <c r="C1" s="666"/>
      <c r="D1" s="666"/>
      <c r="E1" s="666"/>
      <c r="F1" s="666"/>
      <c r="G1" s="666"/>
      <c r="H1" s="666"/>
      <c r="I1" s="666"/>
      <c r="J1" s="666"/>
      <c r="K1" s="666"/>
      <c r="L1" s="666"/>
      <c r="M1" s="666"/>
      <c r="N1" s="666"/>
      <c r="O1" s="666"/>
      <c r="P1" s="666"/>
      <c r="Q1" s="666"/>
      <c r="R1" s="666"/>
      <c r="S1" s="666"/>
      <c r="T1" s="666"/>
      <c r="U1" s="666"/>
      <c r="V1" s="666"/>
      <c r="W1" s="666"/>
      <c r="X1" s="666"/>
    </row>
    <row r="2" spans="1:24">
      <c r="A2" s="1014" t="s">
        <v>41</v>
      </c>
      <c r="B2" s="1015"/>
      <c r="C2" s="1015"/>
      <c r="D2" s="1015"/>
      <c r="E2" s="1015"/>
      <c r="F2" s="1015"/>
      <c r="G2" s="1015"/>
      <c r="H2" s="1015"/>
      <c r="I2" s="1015"/>
      <c r="J2" s="1015"/>
      <c r="K2" s="1015"/>
      <c r="L2" s="1015"/>
      <c r="M2" s="1015"/>
      <c r="N2" s="1015"/>
      <c r="O2" s="1015"/>
      <c r="P2" s="1015"/>
      <c r="Q2" s="1015"/>
      <c r="R2" s="1015"/>
      <c r="S2" s="1015"/>
      <c r="T2" s="1015"/>
      <c r="U2" s="1015"/>
      <c r="V2" s="1015"/>
      <c r="W2" s="1015"/>
      <c r="X2" s="1016"/>
    </row>
    <row r="3" spans="1:24" s="4" customFormat="1" ht="26.25">
      <c r="A3" s="1009"/>
      <c r="B3" s="1010"/>
      <c r="C3" s="1010"/>
      <c r="D3" s="1010"/>
      <c r="E3" s="1010"/>
      <c r="F3" s="1010"/>
      <c r="G3" s="1010"/>
      <c r="H3" s="1010"/>
      <c r="I3" s="1010"/>
      <c r="J3" s="1010"/>
      <c r="K3" s="1010"/>
      <c r="L3" s="1010"/>
      <c r="M3" s="1010"/>
      <c r="N3" s="1010"/>
      <c r="O3" s="1010"/>
      <c r="P3" s="1010"/>
      <c r="Q3" s="1010"/>
      <c r="R3" s="1010"/>
      <c r="S3" s="1010"/>
      <c r="T3" s="1010"/>
      <c r="U3" s="1010"/>
      <c r="V3" s="1010"/>
      <c r="W3" s="1010"/>
      <c r="X3" s="1011"/>
    </row>
    <row r="4" spans="1:24" ht="7.15" customHeight="1">
      <c r="A4" s="1012"/>
      <c r="B4" s="1012"/>
      <c r="C4" s="1012"/>
      <c r="D4" s="1012"/>
      <c r="E4" s="1012"/>
      <c r="F4" s="1012"/>
      <c r="G4" s="1012"/>
      <c r="H4" s="1012"/>
      <c r="I4" s="1012"/>
      <c r="J4" s="1012"/>
      <c r="K4" s="1012"/>
      <c r="L4" s="1012"/>
      <c r="M4" s="1012"/>
      <c r="N4" s="1012"/>
      <c r="O4" s="1012"/>
      <c r="P4" s="1012"/>
      <c r="Q4" s="1012"/>
      <c r="R4" s="1012"/>
      <c r="S4" s="1012"/>
      <c r="T4" s="1012"/>
      <c r="U4" s="1012"/>
      <c r="V4" s="1012"/>
      <c r="W4" s="1012"/>
      <c r="X4" s="1012"/>
    </row>
    <row r="5" spans="1:24" s="273" customFormat="1" ht="13.15" customHeight="1">
      <c r="A5" s="1013" t="s">
        <v>2</v>
      </c>
      <c r="B5" s="1013"/>
      <c r="C5" s="1013"/>
      <c r="D5" s="1013"/>
      <c r="E5" s="1017" t="s">
        <v>0</v>
      </c>
      <c r="F5" s="1018"/>
      <c r="G5" s="1021" t="s">
        <v>43</v>
      </c>
      <c r="H5" s="1022"/>
      <c r="I5" s="1022"/>
      <c r="J5" s="1022"/>
      <c r="K5" s="1022"/>
      <c r="L5" s="1023"/>
      <c r="M5" s="1024" t="s">
        <v>44</v>
      </c>
      <c r="N5" s="1019"/>
      <c r="O5" s="1019"/>
      <c r="P5" s="1019"/>
      <c r="Q5" s="1020"/>
      <c r="R5" s="272"/>
      <c r="S5" s="1024" t="s">
        <v>23</v>
      </c>
      <c r="T5" s="1019"/>
      <c r="U5" s="1020"/>
      <c r="V5" s="272"/>
      <c r="W5" s="1019" t="s">
        <v>24</v>
      </c>
      <c r="X5" s="1020"/>
    </row>
    <row r="6" spans="1:24" s="275" customFormat="1">
      <c r="A6" s="1000"/>
      <c r="B6" s="1000"/>
      <c r="C6" s="1000"/>
      <c r="D6" s="1000"/>
      <c r="E6" s="1030"/>
      <c r="F6" s="1031"/>
      <c r="G6" s="1006"/>
      <c r="H6" s="1007"/>
      <c r="I6" s="1007"/>
      <c r="J6" s="1007"/>
      <c r="K6" s="1007"/>
      <c r="L6" s="1008"/>
      <c r="M6" s="974"/>
      <c r="N6" s="975"/>
      <c r="O6" s="975"/>
      <c r="P6" s="975"/>
      <c r="Q6" s="976"/>
      <c r="R6" s="274"/>
      <c r="S6" s="974"/>
      <c r="T6" s="975"/>
      <c r="U6" s="976"/>
      <c r="V6" s="274"/>
      <c r="W6" s="975"/>
      <c r="X6" s="976"/>
    </row>
    <row r="7" spans="1:24" ht="18" customHeight="1">
      <c r="A7" s="143"/>
      <c r="B7" s="143"/>
      <c r="C7" s="144"/>
      <c r="D7" s="1002"/>
      <c r="E7" s="1002"/>
      <c r="F7" s="1002"/>
      <c r="G7" s="1002"/>
      <c r="H7" s="1002"/>
      <c r="I7" s="1002"/>
      <c r="J7" s="1002"/>
      <c r="K7" s="1002"/>
      <c r="L7" s="1002"/>
      <c r="M7" s="1002"/>
      <c r="N7" s="1002"/>
      <c r="O7" s="1002"/>
      <c r="P7" s="1002"/>
      <c r="Q7" s="1002"/>
      <c r="R7" s="1002"/>
      <c r="S7" s="1002"/>
      <c r="T7" s="1002"/>
      <c r="U7" s="145"/>
      <c r="V7" s="143"/>
      <c r="W7" s="143"/>
      <c r="X7" s="1"/>
    </row>
    <row r="8" spans="1:24" ht="6" customHeight="1">
      <c r="A8" s="1001" t="s">
        <v>4</v>
      </c>
      <c r="B8" s="1025" t="s">
        <v>5</v>
      </c>
      <c r="C8" s="1028"/>
      <c r="D8" s="1026" t="s">
        <v>3</v>
      </c>
      <c r="E8" s="977"/>
      <c r="F8" s="977" t="s">
        <v>19</v>
      </c>
      <c r="G8" s="146"/>
      <c r="H8" s="147"/>
      <c r="I8" s="147"/>
      <c r="J8" s="150"/>
      <c r="K8" s="150"/>
      <c r="L8" s="150"/>
      <c r="M8" s="150"/>
      <c r="N8" s="150"/>
      <c r="O8" s="150"/>
      <c r="P8" s="151"/>
      <c r="Q8" s="151"/>
      <c r="R8" s="151"/>
      <c r="S8" s="151"/>
      <c r="T8" s="152"/>
      <c r="U8" s="152"/>
      <c r="V8" s="152"/>
      <c r="W8" s="151"/>
      <c r="X8" s="153"/>
    </row>
    <row r="9" spans="1:24" ht="10.5" customHeight="1">
      <c r="A9" s="1001"/>
      <c r="B9" s="1025"/>
      <c r="C9" s="1028"/>
      <c r="D9" s="1026"/>
      <c r="E9" s="977"/>
      <c r="F9" s="977"/>
      <c r="G9" s="146"/>
      <c r="H9" s="148"/>
      <c r="I9" s="959" t="s">
        <v>36</v>
      </c>
      <c r="J9" s="959"/>
      <c r="K9" s="959"/>
      <c r="L9" s="959"/>
      <c r="M9" s="959" t="s">
        <v>6</v>
      </c>
      <c r="N9" s="959"/>
      <c r="O9" s="959"/>
      <c r="P9" s="959"/>
      <c r="Q9" s="959" t="s">
        <v>7</v>
      </c>
      <c r="R9" s="959"/>
      <c r="S9" s="959"/>
      <c r="T9" s="959"/>
      <c r="U9" s="977" t="s">
        <v>8</v>
      </c>
      <c r="V9" s="977"/>
      <c r="W9" s="977"/>
      <c r="X9" s="977"/>
    </row>
    <row r="10" spans="1:24" s="7" customFormat="1" ht="10.5" customHeight="1">
      <c r="A10" s="1001"/>
      <c r="B10" s="1025"/>
      <c r="C10" s="1029"/>
      <c r="D10" s="1027"/>
      <c r="E10" s="978"/>
      <c r="F10" s="978"/>
      <c r="G10" s="149"/>
      <c r="H10" s="149"/>
      <c r="I10" s="970" t="s">
        <v>9</v>
      </c>
      <c r="J10" s="970"/>
      <c r="K10" s="970"/>
      <c r="L10" s="970"/>
      <c r="M10" s="970" t="s">
        <v>9</v>
      </c>
      <c r="N10" s="970"/>
      <c r="O10" s="970"/>
      <c r="P10" s="970"/>
      <c r="Q10" s="970" t="s">
        <v>9</v>
      </c>
      <c r="R10" s="970"/>
      <c r="S10" s="970"/>
      <c r="T10" s="970"/>
      <c r="U10" s="978"/>
      <c r="V10" s="978"/>
      <c r="W10" s="978"/>
      <c r="X10" s="978"/>
    </row>
    <row r="11" spans="1:24" s="7" customFormat="1">
      <c r="A11" s="1003">
        <v>1</v>
      </c>
      <c r="B11" s="1036">
        <v>1</v>
      </c>
      <c r="C11" s="1032"/>
      <c r="D11" s="1034"/>
      <c r="E11" s="1005"/>
      <c r="F11" s="1005"/>
      <c r="G11" s="35"/>
      <c r="H11" s="25"/>
      <c r="I11" s="25"/>
      <c r="J11" s="6"/>
      <c r="K11" s="76"/>
      <c r="L11" s="6"/>
      <c r="M11" s="6"/>
      <c r="N11" s="6"/>
      <c r="O11" s="76"/>
      <c r="P11" s="40"/>
      <c r="Q11" s="40"/>
      <c r="R11" s="40"/>
      <c r="S11" s="40"/>
      <c r="T11" s="40"/>
      <c r="U11" s="40"/>
      <c r="V11" s="40"/>
      <c r="W11" s="40"/>
    </row>
    <row r="12" spans="1:24" s="5" customFormat="1">
      <c r="A12" s="1004"/>
      <c r="B12" s="1037"/>
      <c r="C12" s="1033"/>
      <c r="D12" s="1035"/>
      <c r="E12" s="980"/>
      <c r="F12" s="1039"/>
      <c r="G12" s="965"/>
      <c r="H12" s="979"/>
      <c r="I12" s="979"/>
      <c r="J12" s="965"/>
      <c r="K12" s="37"/>
      <c r="L12" s="971"/>
      <c r="M12" s="971"/>
      <c r="N12" s="971"/>
      <c r="O12" s="78"/>
      <c r="P12" s="972"/>
      <c r="Q12" s="972"/>
      <c r="R12" s="972"/>
      <c r="S12" s="24"/>
      <c r="T12" s="972"/>
      <c r="U12" s="972"/>
      <c r="V12" s="972"/>
      <c r="W12" s="972"/>
      <c r="X12" s="8"/>
    </row>
    <row r="13" spans="1:24" s="5" customFormat="1">
      <c r="A13" s="1051"/>
      <c r="B13" s="1036">
        <v>2</v>
      </c>
      <c r="C13" s="1032"/>
      <c r="D13" s="1034"/>
      <c r="E13" s="1005"/>
      <c r="F13" s="1045"/>
      <c r="G13" s="980"/>
      <c r="H13" s="980"/>
      <c r="I13" s="980"/>
      <c r="J13" s="967"/>
      <c r="K13" s="37"/>
      <c r="L13" s="971"/>
      <c r="M13" s="971"/>
      <c r="N13" s="971"/>
      <c r="O13" s="78"/>
      <c r="P13" s="972"/>
      <c r="Q13" s="972"/>
      <c r="R13" s="972"/>
      <c r="S13" s="24"/>
      <c r="T13" s="972"/>
      <c r="U13" s="972"/>
      <c r="V13" s="972"/>
      <c r="W13" s="972"/>
      <c r="X13" s="8"/>
    </row>
    <row r="14" spans="1:24" s="5" customFormat="1">
      <c r="A14" s="1004"/>
      <c r="B14" s="1037"/>
      <c r="C14" s="1033"/>
      <c r="D14" s="1035"/>
      <c r="E14" s="980"/>
      <c r="F14" s="1046"/>
      <c r="G14" s="261"/>
      <c r="H14" s="960"/>
      <c r="I14" s="960"/>
      <c r="J14" s="961"/>
      <c r="K14" s="964"/>
      <c r="L14" s="965"/>
      <c r="M14" s="965"/>
      <c r="N14" s="965"/>
      <c r="O14" s="37"/>
      <c r="P14" s="972"/>
      <c r="Q14" s="972"/>
      <c r="R14" s="972"/>
      <c r="S14" s="24"/>
      <c r="T14" s="972"/>
      <c r="U14" s="972"/>
      <c r="V14" s="972"/>
      <c r="W14" s="972"/>
      <c r="X14" s="8"/>
    </row>
    <row r="15" spans="1:24" s="5" customFormat="1">
      <c r="A15" s="1003"/>
      <c r="B15" s="1036">
        <v>3</v>
      </c>
      <c r="C15" s="1032"/>
      <c r="D15" s="1034"/>
      <c r="E15" s="1005"/>
      <c r="F15" s="1005"/>
      <c r="G15" s="75"/>
      <c r="H15" s="962"/>
      <c r="I15" s="962"/>
      <c r="J15" s="963"/>
      <c r="K15" s="966"/>
      <c r="L15" s="967"/>
      <c r="M15" s="967"/>
      <c r="N15" s="967"/>
      <c r="O15" s="37"/>
      <c r="P15" s="972"/>
      <c r="Q15" s="972"/>
      <c r="R15" s="972"/>
      <c r="S15" s="24"/>
      <c r="T15" s="972"/>
      <c r="U15" s="972"/>
      <c r="V15" s="972"/>
      <c r="W15" s="972"/>
      <c r="X15" s="8"/>
    </row>
    <row r="16" spans="1:24" s="5" customFormat="1">
      <c r="A16" s="1004"/>
      <c r="B16" s="1037"/>
      <c r="C16" s="1033"/>
      <c r="D16" s="1035"/>
      <c r="E16" s="980"/>
      <c r="F16" s="1039"/>
      <c r="G16" s="965"/>
      <c r="H16" s="965"/>
      <c r="I16" s="965"/>
      <c r="J16" s="1041"/>
      <c r="K16" s="262"/>
      <c r="L16" s="960"/>
      <c r="M16" s="960"/>
      <c r="N16" s="961"/>
      <c r="O16" s="79"/>
      <c r="P16" s="972"/>
      <c r="Q16" s="972"/>
      <c r="R16" s="972"/>
      <c r="S16" s="24"/>
      <c r="T16" s="972"/>
      <c r="U16" s="972"/>
      <c r="V16" s="972"/>
      <c r="W16" s="972"/>
      <c r="X16" s="8"/>
    </row>
    <row r="17" spans="1:24" s="5" customFormat="1">
      <c r="A17" s="1051"/>
      <c r="B17" s="1036">
        <v>4</v>
      </c>
      <c r="C17" s="1032"/>
      <c r="D17" s="1034"/>
      <c r="E17" s="1005"/>
      <c r="F17" s="1045"/>
      <c r="G17" s="967"/>
      <c r="H17" s="967"/>
      <c r="I17" s="967"/>
      <c r="J17" s="1042"/>
      <c r="K17" s="222"/>
      <c r="L17" s="962"/>
      <c r="M17" s="962"/>
      <c r="N17" s="963"/>
      <c r="O17" s="79"/>
      <c r="P17" s="972"/>
      <c r="Q17" s="972"/>
      <c r="R17" s="972"/>
      <c r="S17" s="24"/>
      <c r="T17" s="972"/>
      <c r="U17" s="972"/>
      <c r="V17" s="972"/>
      <c r="W17" s="972"/>
      <c r="X17" s="8"/>
    </row>
    <row r="18" spans="1:24" s="5" customFormat="1">
      <c r="A18" s="1004"/>
      <c r="B18" s="1037"/>
      <c r="C18" s="1033"/>
      <c r="D18" s="1035"/>
      <c r="E18" s="980"/>
      <c r="F18" s="1046"/>
      <c r="G18" s="114"/>
      <c r="H18" s="960"/>
      <c r="I18" s="960"/>
      <c r="J18" s="960"/>
      <c r="K18" s="185"/>
      <c r="L18" s="973"/>
      <c r="M18" s="973"/>
      <c r="N18" s="1038"/>
      <c r="O18" s="964"/>
      <c r="P18" s="965"/>
      <c r="Q18" s="965"/>
      <c r="R18" s="965"/>
      <c r="S18" s="37"/>
      <c r="T18" s="972"/>
      <c r="U18" s="972"/>
      <c r="V18" s="972"/>
      <c r="W18" s="972"/>
      <c r="X18" s="8"/>
    </row>
    <row r="19" spans="1:24" s="5" customFormat="1">
      <c r="A19" s="1051"/>
      <c r="B19" s="1036">
        <v>5</v>
      </c>
      <c r="C19" s="1032"/>
      <c r="D19" s="1034"/>
      <c r="E19" s="1005"/>
      <c r="F19" s="1005"/>
      <c r="G19" s="75"/>
      <c r="H19" s="962"/>
      <c r="I19" s="962"/>
      <c r="J19" s="962"/>
      <c r="K19" s="185"/>
      <c r="L19" s="973"/>
      <c r="M19" s="973"/>
      <c r="N19" s="1038"/>
      <c r="O19" s="966"/>
      <c r="P19" s="967"/>
      <c r="Q19" s="967"/>
      <c r="R19" s="967"/>
      <c r="S19" s="37"/>
      <c r="T19" s="972"/>
      <c r="U19" s="972"/>
      <c r="V19" s="972"/>
      <c r="W19" s="972"/>
      <c r="X19" s="8"/>
    </row>
    <row r="20" spans="1:24" s="5" customFormat="1">
      <c r="A20" s="1004"/>
      <c r="B20" s="1037"/>
      <c r="C20" s="1033"/>
      <c r="D20" s="1035"/>
      <c r="E20" s="980"/>
      <c r="F20" s="1039"/>
      <c r="G20" s="965"/>
      <c r="H20" s="979"/>
      <c r="I20" s="979"/>
      <c r="J20" s="965"/>
      <c r="K20" s="182"/>
      <c r="L20" s="973"/>
      <c r="M20" s="973"/>
      <c r="N20" s="1038"/>
      <c r="O20" s="186"/>
      <c r="P20" s="960"/>
      <c r="Q20" s="960"/>
      <c r="R20" s="961"/>
      <c r="S20" s="34"/>
      <c r="T20" s="972"/>
      <c r="U20" s="972"/>
      <c r="V20" s="972"/>
      <c r="W20" s="972"/>
      <c r="X20" s="8"/>
    </row>
    <row r="21" spans="1:24" s="5" customFormat="1">
      <c r="A21" s="1051"/>
      <c r="B21" s="1036">
        <v>6</v>
      </c>
      <c r="C21" s="1032"/>
      <c r="D21" s="1034"/>
      <c r="E21" s="1005"/>
      <c r="F21" s="1045"/>
      <c r="G21" s="980"/>
      <c r="H21" s="980"/>
      <c r="I21" s="980"/>
      <c r="J21" s="967"/>
      <c r="K21" s="182"/>
      <c r="L21" s="973"/>
      <c r="M21" s="973"/>
      <c r="N21" s="1038"/>
      <c r="O21" s="263"/>
      <c r="P21" s="962"/>
      <c r="Q21" s="962"/>
      <c r="R21" s="963"/>
      <c r="S21" s="79"/>
      <c r="T21" s="972"/>
      <c r="U21" s="972"/>
      <c r="V21" s="972"/>
      <c r="W21" s="972"/>
      <c r="X21" s="8"/>
    </row>
    <row r="22" spans="1:24" s="5" customFormat="1">
      <c r="A22" s="1004"/>
      <c r="B22" s="1037"/>
      <c r="C22" s="1033"/>
      <c r="D22" s="1035"/>
      <c r="E22" s="980"/>
      <c r="F22" s="1046"/>
      <c r="G22" s="261"/>
      <c r="H22" s="960"/>
      <c r="I22" s="960"/>
      <c r="J22" s="961"/>
      <c r="K22" s="964"/>
      <c r="L22" s="965"/>
      <c r="M22" s="965"/>
      <c r="N22" s="965"/>
      <c r="O22" s="222"/>
      <c r="P22" s="973"/>
      <c r="Q22" s="973"/>
      <c r="R22" s="969"/>
      <c r="S22" s="41"/>
      <c r="T22" s="972"/>
      <c r="U22" s="972"/>
      <c r="V22" s="972"/>
      <c r="W22" s="972"/>
      <c r="X22" s="8"/>
    </row>
    <row r="23" spans="1:24" s="5" customFormat="1">
      <c r="A23" s="1003"/>
      <c r="B23" s="1036">
        <v>7</v>
      </c>
      <c r="C23" s="1032"/>
      <c r="D23" s="1034"/>
      <c r="E23" s="1005"/>
      <c r="F23" s="1005"/>
      <c r="G23" s="75"/>
      <c r="H23" s="962"/>
      <c r="I23" s="962"/>
      <c r="J23" s="963"/>
      <c r="K23" s="966"/>
      <c r="L23" s="967"/>
      <c r="M23" s="967"/>
      <c r="N23" s="967"/>
      <c r="O23" s="222"/>
      <c r="P23" s="968"/>
      <c r="Q23" s="968"/>
      <c r="R23" s="969"/>
      <c r="S23" s="41"/>
      <c r="T23" s="972"/>
      <c r="U23" s="972"/>
      <c r="V23" s="972"/>
      <c r="W23" s="972"/>
      <c r="X23" s="8"/>
    </row>
    <row r="24" spans="1:24" s="5" customFormat="1">
      <c r="A24" s="1004"/>
      <c r="B24" s="1037"/>
      <c r="C24" s="1033"/>
      <c r="D24" s="1035"/>
      <c r="E24" s="980"/>
      <c r="F24" s="1039"/>
      <c r="G24" s="965"/>
      <c r="H24" s="965"/>
      <c r="I24" s="965"/>
      <c r="J24" s="1041"/>
      <c r="K24" s="262"/>
      <c r="L24" s="960"/>
      <c r="M24" s="960"/>
      <c r="N24" s="960"/>
      <c r="O24" s="185"/>
      <c r="P24" s="968"/>
      <c r="Q24" s="968"/>
      <c r="R24" s="969"/>
      <c r="S24" s="41"/>
      <c r="T24" s="972"/>
      <c r="U24" s="972"/>
      <c r="V24" s="972"/>
      <c r="W24" s="972"/>
      <c r="X24" s="8"/>
    </row>
    <row r="25" spans="1:24" s="5" customFormat="1">
      <c r="A25" s="1003" t="s">
        <v>197</v>
      </c>
      <c r="B25" s="1036">
        <v>8</v>
      </c>
      <c r="C25" s="1032"/>
      <c r="D25" s="1034"/>
      <c r="E25" s="1005"/>
      <c r="F25" s="1045"/>
      <c r="G25" s="967"/>
      <c r="H25" s="967"/>
      <c r="I25" s="967"/>
      <c r="J25" s="1042"/>
      <c r="K25" s="222"/>
      <c r="L25" s="962"/>
      <c r="M25" s="962"/>
      <c r="N25" s="962"/>
      <c r="O25" s="185"/>
      <c r="P25" s="968"/>
      <c r="Q25" s="968"/>
      <c r="R25" s="969"/>
      <c r="S25" s="41"/>
      <c r="T25" s="972"/>
      <c r="U25" s="972"/>
      <c r="V25" s="972"/>
      <c r="W25" s="972"/>
      <c r="X25" s="8"/>
    </row>
    <row r="26" spans="1:24" s="5" customFormat="1">
      <c r="A26" s="1004"/>
      <c r="B26" s="1037"/>
      <c r="C26" s="1033"/>
      <c r="D26" s="1035"/>
      <c r="E26" s="980"/>
      <c r="F26" s="1046"/>
      <c r="G26" s="114"/>
      <c r="H26" s="960"/>
      <c r="I26" s="960"/>
      <c r="J26" s="960"/>
      <c r="K26" s="185"/>
      <c r="L26" s="973"/>
      <c r="M26" s="973"/>
      <c r="N26" s="973"/>
      <c r="O26" s="260"/>
      <c r="P26" s="968"/>
      <c r="Q26" s="968"/>
      <c r="R26" s="969"/>
      <c r="S26" s="964"/>
      <c r="T26" s="965"/>
      <c r="U26" s="965"/>
      <c r="V26" s="965"/>
      <c r="W26" s="965"/>
      <c r="X26" s="8"/>
    </row>
    <row r="27" spans="1:24" s="5" customFormat="1">
      <c r="A27" s="1052" t="s">
        <v>63</v>
      </c>
      <c r="B27" s="1036">
        <v>9</v>
      </c>
      <c r="C27" s="1032"/>
      <c r="D27" s="1034"/>
      <c r="E27" s="1005"/>
      <c r="F27" s="1005"/>
      <c r="G27" s="75"/>
      <c r="H27" s="962"/>
      <c r="I27" s="962"/>
      <c r="J27" s="962"/>
      <c r="K27" s="185"/>
      <c r="L27" s="973"/>
      <c r="M27" s="973"/>
      <c r="N27" s="973"/>
      <c r="O27" s="260"/>
      <c r="P27" s="968"/>
      <c r="Q27" s="968"/>
      <c r="R27" s="969"/>
      <c r="S27" s="966"/>
      <c r="T27" s="967"/>
      <c r="U27" s="967"/>
      <c r="V27" s="967"/>
      <c r="W27" s="967"/>
      <c r="X27" s="8"/>
    </row>
    <row r="28" spans="1:24" s="5" customFormat="1">
      <c r="A28" s="1004"/>
      <c r="B28" s="1037"/>
      <c r="C28" s="1033"/>
      <c r="D28" s="1035"/>
      <c r="E28" s="980"/>
      <c r="F28" s="1039"/>
      <c r="G28" s="965"/>
      <c r="H28" s="979"/>
      <c r="I28" s="979"/>
      <c r="J28" s="965"/>
      <c r="K28" s="182"/>
      <c r="L28" s="973"/>
      <c r="M28" s="973"/>
      <c r="N28" s="973"/>
      <c r="O28" s="260"/>
      <c r="P28" s="968"/>
      <c r="Q28" s="968"/>
      <c r="R28" s="969"/>
      <c r="S28" s="262"/>
      <c r="T28" s="960"/>
      <c r="U28" s="960"/>
      <c r="V28" s="960"/>
      <c r="W28" s="961"/>
      <c r="X28" s="8"/>
    </row>
    <row r="29" spans="1:24" s="5" customFormat="1">
      <c r="A29" s="1003"/>
      <c r="B29" s="1036">
        <v>10</v>
      </c>
      <c r="C29" s="1032"/>
      <c r="D29" s="1034"/>
      <c r="E29" s="1005"/>
      <c r="F29" s="1045"/>
      <c r="G29" s="980"/>
      <c r="H29" s="980"/>
      <c r="I29" s="980"/>
      <c r="J29" s="967"/>
      <c r="K29" s="182"/>
      <c r="L29" s="973"/>
      <c r="M29" s="973"/>
      <c r="N29" s="973"/>
      <c r="O29" s="260"/>
      <c r="P29" s="968"/>
      <c r="Q29" s="968"/>
      <c r="R29" s="969"/>
      <c r="S29" s="222"/>
      <c r="T29" s="962"/>
      <c r="U29" s="962"/>
      <c r="V29" s="962"/>
      <c r="W29" s="963"/>
      <c r="X29" s="8"/>
    </row>
    <row r="30" spans="1:24" s="5" customFormat="1">
      <c r="A30" s="1004"/>
      <c r="B30" s="1037"/>
      <c r="C30" s="1033"/>
      <c r="D30" s="1035"/>
      <c r="E30" s="980"/>
      <c r="F30" s="1046"/>
      <c r="G30" s="261"/>
      <c r="H30" s="960"/>
      <c r="I30" s="960"/>
      <c r="J30" s="961"/>
      <c r="K30" s="964"/>
      <c r="L30" s="965"/>
      <c r="M30" s="965"/>
      <c r="N30" s="965"/>
      <c r="O30" s="182"/>
      <c r="P30" s="968"/>
      <c r="Q30" s="968"/>
      <c r="R30" s="969"/>
      <c r="S30" s="222"/>
      <c r="T30" s="968"/>
      <c r="U30" s="968"/>
      <c r="V30" s="968"/>
      <c r="W30" s="969"/>
      <c r="X30" s="8"/>
    </row>
    <row r="31" spans="1:24" s="5" customFormat="1">
      <c r="A31" s="1003"/>
      <c r="B31" s="1036">
        <v>11</v>
      </c>
      <c r="C31" s="1032"/>
      <c r="D31" s="1034"/>
      <c r="E31" s="1005"/>
      <c r="F31" s="1005"/>
      <c r="G31" s="75"/>
      <c r="H31" s="962"/>
      <c r="I31" s="962"/>
      <c r="J31" s="963"/>
      <c r="K31" s="966"/>
      <c r="L31" s="967"/>
      <c r="M31" s="967"/>
      <c r="N31" s="967"/>
      <c r="O31" s="182"/>
      <c r="P31" s="968"/>
      <c r="Q31" s="968"/>
      <c r="R31" s="969"/>
      <c r="S31" s="222"/>
      <c r="T31" s="968"/>
      <c r="U31" s="968"/>
      <c r="V31" s="968"/>
      <c r="W31" s="969"/>
      <c r="X31" s="8"/>
    </row>
    <row r="32" spans="1:24" s="5" customFormat="1">
      <c r="A32" s="1004"/>
      <c r="B32" s="1037"/>
      <c r="C32" s="1033"/>
      <c r="D32" s="1035"/>
      <c r="E32" s="980"/>
      <c r="F32" s="1039"/>
      <c r="G32" s="965"/>
      <c r="H32" s="965"/>
      <c r="I32" s="965"/>
      <c r="J32" s="1041"/>
      <c r="K32" s="262"/>
      <c r="L32" s="960"/>
      <c r="M32" s="960"/>
      <c r="N32" s="961"/>
      <c r="O32" s="187"/>
      <c r="P32" s="968"/>
      <c r="Q32" s="968"/>
      <c r="R32" s="969"/>
      <c r="S32" s="222"/>
      <c r="T32" s="968"/>
      <c r="U32" s="968"/>
      <c r="V32" s="968"/>
      <c r="W32" s="969"/>
      <c r="X32" s="8"/>
    </row>
    <row r="33" spans="1:24" s="5" customFormat="1">
      <c r="A33" s="1003"/>
      <c r="B33" s="1036">
        <v>12</v>
      </c>
      <c r="C33" s="1032"/>
      <c r="D33" s="1034"/>
      <c r="E33" s="1005"/>
      <c r="F33" s="1045"/>
      <c r="G33" s="967"/>
      <c r="H33" s="967"/>
      <c r="I33" s="967"/>
      <c r="J33" s="1042"/>
      <c r="K33" s="222"/>
      <c r="L33" s="962"/>
      <c r="M33" s="962"/>
      <c r="N33" s="963"/>
      <c r="O33" s="187"/>
      <c r="P33" s="968"/>
      <c r="Q33" s="968"/>
      <c r="R33" s="969"/>
      <c r="S33" s="222"/>
      <c r="T33" s="968"/>
      <c r="U33" s="968"/>
      <c r="V33" s="968"/>
      <c r="W33" s="969"/>
      <c r="X33" s="8"/>
    </row>
    <row r="34" spans="1:24" s="5" customFormat="1">
      <c r="A34" s="1004"/>
      <c r="B34" s="1037"/>
      <c r="C34" s="1033"/>
      <c r="D34" s="1035"/>
      <c r="E34" s="980"/>
      <c r="F34" s="1046"/>
      <c r="G34" s="114"/>
      <c r="H34" s="960"/>
      <c r="I34" s="960"/>
      <c r="J34" s="960"/>
      <c r="K34" s="185"/>
      <c r="L34" s="973"/>
      <c r="M34" s="973"/>
      <c r="N34" s="1038"/>
      <c r="O34" s="964"/>
      <c r="P34" s="965"/>
      <c r="Q34" s="965"/>
      <c r="R34" s="965"/>
      <c r="S34" s="222"/>
      <c r="T34" s="968"/>
      <c r="U34" s="968"/>
      <c r="V34" s="968"/>
      <c r="W34" s="969"/>
      <c r="X34" s="8"/>
    </row>
    <row r="35" spans="1:24" s="5" customFormat="1">
      <c r="A35" s="1051"/>
      <c r="B35" s="1036">
        <v>13</v>
      </c>
      <c r="C35" s="1032"/>
      <c r="D35" s="1034"/>
      <c r="E35" s="1005"/>
      <c r="F35" s="1005"/>
      <c r="G35" s="75"/>
      <c r="H35" s="962"/>
      <c r="I35" s="962"/>
      <c r="J35" s="962"/>
      <c r="K35" s="185"/>
      <c r="L35" s="973"/>
      <c r="M35" s="973"/>
      <c r="N35" s="1038"/>
      <c r="O35" s="966"/>
      <c r="P35" s="967"/>
      <c r="Q35" s="967"/>
      <c r="R35" s="967"/>
      <c r="S35" s="222"/>
      <c r="T35" s="968"/>
      <c r="U35" s="968"/>
      <c r="V35" s="968"/>
      <c r="W35" s="969"/>
      <c r="X35" s="8"/>
    </row>
    <row r="36" spans="1:24" s="5" customFormat="1">
      <c r="A36" s="1004"/>
      <c r="B36" s="1037"/>
      <c r="C36" s="1033"/>
      <c r="D36" s="1035"/>
      <c r="E36" s="980"/>
      <c r="F36" s="1039"/>
      <c r="G36" s="965"/>
      <c r="H36" s="979"/>
      <c r="I36" s="979"/>
      <c r="J36" s="965"/>
      <c r="K36" s="182"/>
      <c r="L36" s="973"/>
      <c r="M36" s="973"/>
      <c r="N36" s="1038"/>
      <c r="O36" s="186"/>
      <c r="P36" s="960"/>
      <c r="Q36" s="960"/>
      <c r="R36" s="960"/>
      <c r="S36" s="185"/>
      <c r="T36" s="968"/>
      <c r="U36" s="968"/>
      <c r="V36" s="968"/>
      <c r="W36" s="969"/>
      <c r="X36" s="8"/>
    </row>
    <row r="37" spans="1:24" s="5" customFormat="1">
      <c r="A37" s="1051"/>
      <c r="B37" s="1036">
        <v>14</v>
      </c>
      <c r="C37" s="1032"/>
      <c r="D37" s="1034"/>
      <c r="E37" s="1005"/>
      <c r="F37" s="1045"/>
      <c r="G37" s="980"/>
      <c r="H37" s="980"/>
      <c r="I37" s="980"/>
      <c r="J37" s="967"/>
      <c r="K37" s="182"/>
      <c r="L37" s="973"/>
      <c r="M37" s="973"/>
      <c r="N37" s="1038"/>
      <c r="O37" s="263"/>
      <c r="P37" s="962"/>
      <c r="Q37" s="962"/>
      <c r="R37" s="962"/>
      <c r="S37" s="185"/>
      <c r="T37" s="968"/>
      <c r="U37" s="968"/>
      <c r="V37" s="968"/>
      <c r="W37" s="969"/>
      <c r="X37" s="8"/>
    </row>
    <row r="38" spans="1:24" s="5" customFormat="1">
      <c r="A38" s="1004"/>
      <c r="B38" s="1037"/>
      <c r="C38" s="1033"/>
      <c r="D38" s="1035"/>
      <c r="E38" s="980"/>
      <c r="F38" s="1046"/>
      <c r="G38" s="261"/>
      <c r="H38" s="960"/>
      <c r="I38" s="960"/>
      <c r="J38" s="961"/>
      <c r="K38" s="964"/>
      <c r="L38" s="965"/>
      <c r="M38" s="965"/>
      <c r="N38" s="965"/>
      <c r="O38" s="222"/>
      <c r="P38" s="973"/>
      <c r="Q38" s="973"/>
      <c r="R38" s="968"/>
      <c r="S38" s="182"/>
      <c r="T38" s="968"/>
      <c r="U38" s="968"/>
      <c r="V38" s="968"/>
      <c r="W38" s="969"/>
      <c r="X38" s="8"/>
    </row>
    <row r="39" spans="1:24" s="5" customFormat="1">
      <c r="A39" s="1003"/>
      <c r="B39" s="1036">
        <v>15</v>
      </c>
      <c r="C39" s="1032"/>
      <c r="D39" s="1034"/>
      <c r="E39" s="1005"/>
      <c r="F39" s="1005"/>
      <c r="G39" s="75"/>
      <c r="H39" s="962"/>
      <c r="I39" s="962"/>
      <c r="J39" s="963"/>
      <c r="K39" s="966"/>
      <c r="L39" s="967"/>
      <c r="M39" s="967"/>
      <c r="N39" s="967"/>
      <c r="O39" s="222"/>
      <c r="P39" s="968"/>
      <c r="Q39" s="968"/>
      <c r="R39" s="968"/>
      <c r="S39" s="182"/>
      <c r="T39" s="968"/>
      <c r="U39" s="968"/>
      <c r="V39" s="968"/>
      <c r="W39" s="969"/>
      <c r="X39" s="8"/>
    </row>
    <row r="40" spans="1:24" s="5" customFormat="1">
      <c r="A40" s="1004"/>
      <c r="B40" s="1037"/>
      <c r="C40" s="1033"/>
      <c r="D40" s="1035"/>
      <c r="E40" s="980"/>
      <c r="F40" s="1039"/>
      <c r="G40" s="965"/>
      <c r="H40" s="965"/>
      <c r="I40" s="965"/>
      <c r="J40" s="1041"/>
      <c r="K40" s="262"/>
      <c r="L40" s="960"/>
      <c r="M40" s="960"/>
      <c r="N40" s="960"/>
      <c r="O40" s="185"/>
      <c r="P40" s="968"/>
      <c r="Q40" s="968"/>
      <c r="R40" s="968"/>
      <c r="S40" s="182"/>
      <c r="T40" s="968"/>
      <c r="U40" s="968"/>
      <c r="V40" s="968"/>
      <c r="W40" s="969"/>
      <c r="X40" s="8"/>
    </row>
    <row r="41" spans="1:24" s="5" customFormat="1">
      <c r="A41" s="1052" t="s">
        <v>197</v>
      </c>
      <c r="B41" s="1036">
        <v>16</v>
      </c>
      <c r="C41" s="1032"/>
      <c r="D41" s="1034"/>
      <c r="E41" s="1005"/>
      <c r="F41" s="1045"/>
      <c r="G41" s="967"/>
      <c r="H41" s="967"/>
      <c r="I41" s="967"/>
      <c r="J41" s="1042"/>
      <c r="K41" s="222"/>
      <c r="L41" s="962"/>
      <c r="M41" s="962"/>
      <c r="N41" s="962"/>
      <c r="O41" s="185"/>
      <c r="P41" s="968"/>
      <c r="Q41" s="968"/>
      <c r="R41" s="968"/>
      <c r="S41" s="182"/>
      <c r="T41" s="968"/>
      <c r="U41" s="968"/>
      <c r="V41" s="968"/>
      <c r="W41" s="969"/>
      <c r="X41" s="8"/>
    </row>
    <row r="42" spans="1:24" s="5" customFormat="1">
      <c r="A42" s="1004"/>
      <c r="B42" s="1037"/>
      <c r="C42" s="1033"/>
      <c r="D42" s="1035"/>
      <c r="E42" s="980"/>
      <c r="F42" s="1046"/>
      <c r="G42" s="114"/>
      <c r="H42" s="960"/>
      <c r="I42" s="960"/>
      <c r="J42" s="960"/>
      <c r="K42" s="185"/>
      <c r="L42" s="973"/>
      <c r="M42" s="973"/>
      <c r="N42" s="973"/>
      <c r="O42" s="260"/>
      <c r="P42" s="968"/>
      <c r="Q42" s="968"/>
      <c r="R42" s="968"/>
      <c r="S42" s="182"/>
      <c r="T42" s="968"/>
      <c r="U42" s="968"/>
      <c r="V42" s="968"/>
      <c r="W42" s="969"/>
      <c r="X42" s="2"/>
    </row>
    <row r="43" spans="1:24" s="5" customFormat="1">
      <c r="A43" s="1052" t="s">
        <v>197</v>
      </c>
      <c r="B43" s="1036">
        <v>17</v>
      </c>
      <c r="C43" s="1032"/>
      <c r="D43" s="1034"/>
      <c r="E43" s="1005"/>
      <c r="F43" s="1005"/>
      <c r="G43" s="75"/>
      <c r="H43" s="962"/>
      <c r="I43" s="962"/>
      <c r="J43" s="962"/>
      <c r="K43" s="185"/>
      <c r="L43" s="973"/>
      <c r="M43" s="973"/>
      <c r="N43" s="973"/>
      <c r="O43" s="260"/>
      <c r="P43" s="968"/>
      <c r="Q43" s="968"/>
      <c r="R43" s="968"/>
      <c r="S43" s="182"/>
      <c r="T43" s="965"/>
      <c r="U43" s="965"/>
      <c r="V43" s="965"/>
      <c r="W43" s="1041"/>
      <c r="X43" s="9"/>
    </row>
    <row r="44" spans="1:24" s="5" customFormat="1">
      <c r="A44" s="1004"/>
      <c r="B44" s="1037"/>
      <c r="C44" s="1033"/>
      <c r="D44" s="1035"/>
      <c r="E44" s="980"/>
      <c r="F44" s="1039"/>
      <c r="G44" s="965"/>
      <c r="H44" s="979"/>
      <c r="I44" s="979"/>
      <c r="J44" s="965"/>
      <c r="K44" s="182"/>
      <c r="L44" s="973"/>
      <c r="M44" s="973"/>
      <c r="N44" s="973"/>
      <c r="O44" s="260"/>
      <c r="P44" s="968"/>
      <c r="Q44" s="968"/>
      <c r="R44" s="968"/>
      <c r="S44" s="182"/>
      <c r="T44" s="967"/>
      <c r="U44" s="967"/>
      <c r="V44" s="967"/>
      <c r="W44" s="1042"/>
      <c r="X44" s="9"/>
    </row>
    <row r="45" spans="1:24" s="5" customFormat="1">
      <c r="A45" s="1051"/>
      <c r="B45" s="1036">
        <v>18</v>
      </c>
      <c r="C45" s="1032"/>
      <c r="D45" s="1034"/>
      <c r="E45" s="1005"/>
      <c r="F45" s="1045"/>
      <c r="G45" s="980"/>
      <c r="H45" s="980"/>
      <c r="I45" s="980"/>
      <c r="J45" s="967"/>
      <c r="K45" s="182"/>
      <c r="L45" s="973"/>
      <c r="M45" s="973"/>
      <c r="N45" s="973"/>
      <c r="O45" s="260"/>
      <c r="P45" s="968"/>
      <c r="Q45" s="968"/>
      <c r="R45" s="968"/>
      <c r="S45" s="182"/>
      <c r="T45" s="960"/>
      <c r="U45" s="960"/>
      <c r="V45" s="960"/>
      <c r="W45" s="264"/>
      <c r="X45" s="9"/>
    </row>
    <row r="46" spans="1:24" s="5" customFormat="1">
      <c r="A46" s="1004"/>
      <c r="B46" s="1037"/>
      <c r="C46" s="1033"/>
      <c r="D46" s="1035"/>
      <c r="E46" s="980"/>
      <c r="F46" s="1046"/>
      <c r="G46" s="261"/>
      <c r="H46" s="960"/>
      <c r="I46" s="960"/>
      <c r="J46" s="961"/>
      <c r="K46" s="964"/>
      <c r="L46" s="965"/>
      <c r="M46" s="965"/>
      <c r="N46" s="965"/>
      <c r="O46" s="182"/>
      <c r="P46" s="968"/>
      <c r="Q46" s="968"/>
      <c r="R46" s="968"/>
      <c r="S46" s="182"/>
      <c r="T46" s="962"/>
      <c r="U46" s="962"/>
      <c r="V46" s="962"/>
      <c r="W46" s="963"/>
      <c r="X46" s="2"/>
    </row>
    <row r="47" spans="1:24" s="5" customFormat="1">
      <c r="A47" s="1003"/>
      <c r="B47" s="1036">
        <v>19</v>
      </c>
      <c r="C47" s="1032"/>
      <c r="D47" s="1034"/>
      <c r="E47" s="1005"/>
      <c r="F47" s="1005"/>
      <c r="G47" s="75"/>
      <c r="H47" s="962"/>
      <c r="I47" s="962"/>
      <c r="J47" s="963"/>
      <c r="K47" s="966"/>
      <c r="L47" s="967"/>
      <c r="M47" s="967"/>
      <c r="N47" s="967"/>
      <c r="O47" s="182"/>
      <c r="P47" s="968"/>
      <c r="Q47" s="968"/>
      <c r="R47" s="968"/>
      <c r="S47" s="182"/>
      <c r="T47" s="968"/>
      <c r="U47" s="968"/>
      <c r="V47" s="968"/>
      <c r="W47" s="969"/>
      <c r="X47" s="8"/>
    </row>
    <row r="48" spans="1:24" s="5" customFormat="1">
      <c r="A48" s="1004"/>
      <c r="B48" s="1037"/>
      <c r="C48" s="1033"/>
      <c r="D48" s="1035"/>
      <c r="E48" s="980"/>
      <c r="F48" s="1039"/>
      <c r="G48" s="965"/>
      <c r="H48" s="965"/>
      <c r="I48" s="965"/>
      <c r="J48" s="1041"/>
      <c r="K48" s="262"/>
      <c r="L48" s="960"/>
      <c r="M48" s="960"/>
      <c r="N48" s="961"/>
      <c r="O48" s="187"/>
      <c r="P48" s="968"/>
      <c r="Q48" s="968"/>
      <c r="R48" s="968"/>
      <c r="S48" s="182"/>
      <c r="T48" s="968"/>
      <c r="U48" s="968"/>
      <c r="V48" s="968"/>
      <c r="W48" s="969"/>
      <c r="X48" s="8"/>
    </row>
    <row r="49" spans="1:24" s="5" customFormat="1">
      <c r="A49" s="1003"/>
      <c r="B49" s="1036">
        <v>20</v>
      </c>
      <c r="C49" s="1032"/>
      <c r="D49" s="1034"/>
      <c r="E49" s="1005"/>
      <c r="F49" s="1045"/>
      <c r="G49" s="967"/>
      <c r="H49" s="967"/>
      <c r="I49" s="967"/>
      <c r="J49" s="1042"/>
      <c r="K49" s="222"/>
      <c r="L49" s="962"/>
      <c r="M49" s="962"/>
      <c r="N49" s="963"/>
      <c r="O49" s="187"/>
      <c r="P49" s="968"/>
      <c r="Q49" s="968"/>
      <c r="R49" s="968"/>
      <c r="S49" s="182"/>
      <c r="T49" s="968"/>
      <c r="U49" s="968"/>
      <c r="V49" s="968"/>
      <c r="W49" s="969"/>
      <c r="X49" s="8"/>
    </row>
    <row r="50" spans="1:24" s="5" customFormat="1">
      <c r="A50" s="1004"/>
      <c r="B50" s="1037"/>
      <c r="C50" s="1033"/>
      <c r="D50" s="1035"/>
      <c r="E50" s="980"/>
      <c r="F50" s="1046"/>
      <c r="G50" s="114"/>
      <c r="H50" s="960"/>
      <c r="I50" s="960"/>
      <c r="J50" s="960"/>
      <c r="K50" s="185"/>
      <c r="L50" s="973"/>
      <c r="M50" s="973"/>
      <c r="N50" s="1038"/>
      <c r="O50" s="964"/>
      <c r="P50" s="965"/>
      <c r="Q50" s="965"/>
      <c r="R50" s="965"/>
      <c r="S50" s="182"/>
      <c r="T50" s="968"/>
      <c r="U50" s="968"/>
      <c r="V50" s="968"/>
      <c r="W50" s="969"/>
      <c r="X50" s="8"/>
    </row>
    <row r="51" spans="1:24" s="5" customFormat="1">
      <c r="A51" s="1003"/>
      <c r="B51" s="1036">
        <v>21</v>
      </c>
      <c r="C51" s="1032"/>
      <c r="D51" s="1034"/>
      <c r="E51" s="1005"/>
      <c r="F51" s="1005"/>
      <c r="G51" s="75"/>
      <c r="H51" s="962"/>
      <c r="I51" s="962"/>
      <c r="J51" s="962"/>
      <c r="K51" s="185"/>
      <c r="L51" s="973"/>
      <c r="M51" s="973"/>
      <c r="N51" s="1038"/>
      <c r="O51" s="966"/>
      <c r="P51" s="967"/>
      <c r="Q51" s="967"/>
      <c r="R51" s="967"/>
      <c r="S51" s="182"/>
      <c r="T51" s="968"/>
      <c r="U51" s="968"/>
      <c r="V51" s="968"/>
      <c r="W51" s="969"/>
      <c r="X51" s="8"/>
    </row>
    <row r="52" spans="1:24" s="5" customFormat="1">
      <c r="A52" s="1004"/>
      <c r="B52" s="1037"/>
      <c r="C52" s="1033"/>
      <c r="D52" s="1035"/>
      <c r="E52" s="980"/>
      <c r="F52" s="1039"/>
      <c r="G52" s="965"/>
      <c r="H52" s="979"/>
      <c r="I52" s="979"/>
      <c r="J52" s="965"/>
      <c r="K52" s="182"/>
      <c r="L52" s="973"/>
      <c r="M52" s="973"/>
      <c r="N52" s="1038"/>
      <c r="O52" s="186"/>
      <c r="P52" s="960"/>
      <c r="Q52" s="960"/>
      <c r="R52" s="961"/>
      <c r="S52" s="187"/>
      <c r="T52" s="968"/>
      <c r="U52" s="968"/>
      <c r="V52" s="968"/>
      <c r="W52" s="969"/>
      <c r="X52" s="8"/>
    </row>
    <row r="53" spans="1:24" s="5" customFormat="1">
      <c r="A53" s="1003"/>
      <c r="B53" s="1036">
        <v>22</v>
      </c>
      <c r="C53" s="1032"/>
      <c r="D53" s="1034"/>
      <c r="E53" s="1005"/>
      <c r="F53" s="1045"/>
      <c r="G53" s="980"/>
      <c r="H53" s="980"/>
      <c r="I53" s="980"/>
      <c r="J53" s="967"/>
      <c r="K53" s="182"/>
      <c r="L53" s="973"/>
      <c r="M53" s="973"/>
      <c r="N53" s="1038"/>
      <c r="O53" s="263"/>
      <c r="P53" s="962"/>
      <c r="Q53" s="962"/>
      <c r="R53" s="963"/>
      <c r="S53" s="187"/>
      <c r="T53" s="968"/>
      <c r="U53" s="968"/>
      <c r="V53" s="968"/>
      <c r="W53" s="969"/>
      <c r="X53" s="8"/>
    </row>
    <row r="54" spans="1:24" s="5" customFormat="1">
      <c r="A54" s="1004"/>
      <c r="B54" s="1037"/>
      <c r="C54" s="1033"/>
      <c r="D54" s="1035"/>
      <c r="E54" s="980"/>
      <c r="F54" s="1046"/>
      <c r="G54" s="261"/>
      <c r="H54" s="960"/>
      <c r="I54" s="960"/>
      <c r="J54" s="961"/>
      <c r="K54" s="964"/>
      <c r="L54" s="965"/>
      <c r="M54" s="965"/>
      <c r="N54" s="965"/>
      <c r="O54" s="222"/>
      <c r="P54" s="973"/>
      <c r="Q54" s="973"/>
      <c r="R54" s="969"/>
      <c r="S54" s="222"/>
      <c r="T54" s="968"/>
      <c r="U54" s="968"/>
      <c r="V54" s="968"/>
      <c r="W54" s="969"/>
      <c r="X54" s="8"/>
    </row>
    <row r="55" spans="1:24" s="5" customFormat="1">
      <c r="A55" s="1051"/>
      <c r="B55" s="1036">
        <v>23</v>
      </c>
      <c r="C55" s="1032"/>
      <c r="D55" s="1034"/>
      <c r="E55" s="1005"/>
      <c r="F55" s="1005"/>
      <c r="G55" s="75"/>
      <c r="H55" s="962"/>
      <c r="I55" s="962"/>
      <c r="J55" s="963"/>
      <c r="K55" s="966"/>
      <c r="L55" s="967"/>
      <c r="M55" s="967"/>
      <c r="N55" s="967"/>
      <c r="O55" s="222"/>
      <c r="P55" s="968"/>
      <c r="Q55" s="968"/>
      <c r="R55" s="969"/>
      <c r="S55" s="222"/>
      <c r="T55" s="968"/>
      <c r="U55" s="968"/>
      <c r="V55" s="968"/>
      <c r="W55" s="969"/>
      <c r="X55" s="8"/>
    </row>
    <row r="56" spans="1:24" s="5" customFormat="1">
      <c r="A56" s="1004"/>
      <c r="B56" s="1037"/>
      <c r="C56" s="1033"/>
      <c r="D56" s="1035"/>
      <c r="E56" s="980"/>
      <c r="F56" s="1039"/>
      <c r="G56" s="965"/>
      <c r="H56" s="965"/>
      <c r="I56" s="965"/>
      <c r="J56" s="1041"/>
      <c r="K56" s="262"/>
      <c r="L56" s="960"/>
      <c r="M56" s="960"/>
      <c r="N56" s="960"/>
      <c r="O56" s="185"/>
      <c r="P56" s="968"/>
      <c r="Q56" s="968"/>
      <c r="R56" s="969"/>
      <c r="S56" s="222"/>
      <c r="T56" s="968"/>
      <c r="U56" s="968"/>
      <c r="V56" s="968"/>
      <c r="W56" s="969"/>
      <c r="X56" s="8"/>
    </row>
    <row r="57" spans="1:24" s="5" customFormat="1">
      <c r="A57" s="1052" t="s">
        <v>63</v>
      </c>
      <c r="B57" s="1036">
        <v>24</v>
      </c>
      <c r="C57" s="1032"/>
      <c r="D57" s="1034"/>
      <c r="E57" s="1005"/>
      <c r="F57" s="1045"/>
      <c r="G57" s="967"/>
      <c r="H57" s="967"/>
      <c r="I57" s="967"/>
      <c r="J57" s="1042"/>
      <c r="K57" s="222"/>
      <c r="L57" s="962"/>
      <c r="M57" s="962"/>
      <c r="N57" s="962"/>
      <c r="O57" s="185"/>
      <c r="P57" s="968"/>
      <c r="Q57" s="968"/>
      <c r="R57" s="969"/>
      <c r="S57" s="222"/>
      <c r="T57" s="968"/>
      <c r="U57" s="968"/>
      <c r="V57" s="968"/>
      <c r="W57" s="969"/>
      <c r="X57" s="8"/>
    </row>
    <row r="58" spans="1:24" s="5" customFormat="1">
      <c r="A58" s="1004"/>
      <c r="B58" s="1037"/>
      <c r="C58" s="1033"/>
      <c r="D58" s="1035"/>
      <c r="E58" s="980"/>
      <c r="F58" s="1046"/>
      <c r="G58" s="114"/>
      <c r="H58" s="960"/>
      <c r="I58" s="960"/>
      <c r="J58" s="960"/>
      <c r="K58" s="185"/>
      <c r="L58" s="973"/>
      <c r="M58" s="973"/>
      <c r="N58" s="973"/>
      <c r="O58" s="260"/>
      <c r="P58" s="968"/>
      <c r="Q58" s="968"/>
      <c r="R58" s="969"/>
      <c r="S58" s="964"/>
      <c r="T58" s="965"/>
      <c r="U58" s="965"/>
      <c r="V58" s="965"/>
      <c r="W58" s="1041"/>
      <c r="X58" s="8"/>
    </row>
    <row r="59" spans="1:24" s="5" customFormat="1">
      <c r="A59" s="1053" t="s">
        <v>197</v>
      </c>
      <c r="B59" s="1036">
        <v>25</v>
      </c>
      <c r="C59" s="1032"/>
      <c r="D59" s="1034"/>
      <c r="E59" s="1005"/>
      <c r="F59" s="1005"/>
      <c r="G59" s="75"/>
      <c r="H59" s="962"/>
      <c r="I59" s="962"/>
      <c r="J59" s="962"/>
      <c r="K59" s="185"/>
      <c r="L59" s="973"/>
      <c r="M59" s="973"/>
      <c r="N59" s="973"/>
      <c r="O59" s="260"/>
      <c r="P59" s="968"/>
      <c r="Q59" s="968"/>
      <c r="R59" s="969"/>
      <c r="S59" s="966"/>
      <c r="T59" s="967"/>
      <c r="U59" s="967"/>
      <c r="V59" s="967"/>
      <c r="W59" s="1042"/>
      <c r="X59" s="8"/>
    </row>
    <row r="60" spans="1:24" s="5" customFormat="1">
      <c r="A60" s="1004"/>
      <c r="B60" s="1037"/>
      <c r="C60" s="1033"/>
      <c r="D60" s="1035"/>
      <c r="E60" s="980"/>
      <c r="F60" s="1039"/>
      <c r="G60" s="965"/>
      <c r="H60" s="979"/>
      <c r="I60" s="979"/>
      <c r="J60" s="965"/>
      <c r="K60" s="182"/>
      <c r="L60" s="973"/>
      <c r="M60" s="973"/>
      <c r="N60" s="973"/>
      <c r="O60" s="260"/>
      <c r="P60" s="968"/>
      <c r="Q60" s="968"/>
      <c r="R60" s="969"/>
      <c r="S60" s="262"/>
      <c r="T60" s="960"/>
      <c r="U60" s="960"/>
      <c r="V60" s="960"/>
      <c r="W60" s="960"/>
      <c r="X60" s="2"/>
    </row>
    <row r="61" spans="1:24" s="5" customFormat="1">
      <c r="A61" s="1003"/>
      <c r="B61" s="1036">
        <v>26</v>
      </c>
      <c r="C61" s="1032"/>
      <c r="D61" s="1034"/>
      <c r="E61" s="1005"/>
      <c r="F61" s="1045"/>
      <c r="G61" s="980"/>
      <c r="H61" s="980"/>
      <c r="I61" s="980"/>
      <c r="J61" s="967"/>
      <c r="K61" s="182"/>
      <c r="L61" s="973"/>
      <c r="M61" s="973"/>
      <c r="N61" s="973"/>
      <c r="O61" s="260"/>
      <c r="P61" s="968"/>
      <c r="Q61" s="968"/>
      <c r="R61" s="969"/>
      <c r="S61" s="38"/>
      <c r="T61" s="981"/>
      <c r="U61" s="981"/>
      <c r="V61" s="981"/>
      <c r="W61" s="981"/>
      <c r="X61" s="2"/>
    </row>
    <row r="62" spans="1:24" s="5" customFormat="1">
      <c r="A62" s="1004"/>
      <c r="B62" s="1037"/>
      <c r="C62" s="1033"/>
      <c r="D62" s="1035"/>
      <c r="E62" s="980"/>
      <c r="F62" s="1046"/>
      <c r="G62" s="261"/>
      <c r="H62" s="960"/>
      <c r="I62" s="960"/>
      <c r="J62" s="961"/>
      <c r="K62" s="964"/>
      <c r="L62" s="965"/>
      <c r="M62" s="965"/>
      <c r="N62" s="965"/>
      <c r="O62" s="182"/>
      <c r="P62" s="968"/>
      <c r="Q62" s="968"/>
      <c r="R62" s="969"/>
      <c r="S62" s="38"/>
      <c r="T62" s="972"/>
      <c r="U62" s="972"/>
      <c r="V62" s="972"/>
      <c r="W62" s="972"/>
      <c r="X62" s="2"/>
    </row>
    <row r="63" spans="1:24" s="5" customFormat="1">
      <c r="A63" s="1051"/>
      <c r="B63" s="1036">
        <v>27</v>
      </c>
      <c r="C63" s="1032"/>
      <c r="D63" s="1034"/>
      <c r="E63" s="1005"/>
      <c r="F63" s="1005"/>
      <c r="G63" s="75"/>
      <c r="H63" s="962"/>
      <c r="I63" s="962"/>
      <c r="J63" s="963"/>
      <c r="K63" s="966"/>
      <c r="L63" s="967"/>
      <c r="M63" s="967"/>
      <c r="N63" s="967"/>
      <c r="O63" s="182"/>
      <c r="P63" s="968"/>
      <c r="Q63" s="968"/>
      <c r="R63" s="969"/>
      <c r="S63" s="38"/>
      <c r="T63" s="972"/>
      <c r="U63" s="972"/>
      <c r="V63" s="972"/>
      <c r="W63" s="972"/>
      <c r="X63" s="2"/>
    </row>
    <row r="64" spans="1:24" s="5" customFormat="1">
      <c r="A64" s="1004"/>
      <c r="B64" s="1037"/>
      <c r="C64" s="1033"/>
      <c r="D64" s="1035"/>
      <c r="E64" s="980"/>
      <c r="F64" s="1039"/>
      <c r="G64" s="965"/>
      <c r="H64" s="965"/>
      <c r="I64" s="965"/>
      <c r="J64" s="1041"/>
      <c r="K64" s="262"/>
      <c r="L64" s="960"/>
      <c r="M64" s="960"/>
      <c r="N64" s="961"/>
      <c r="O64" s="187"/>
      <c r="P64" s="968"/>
      <c r="Q64" s="968"/>
      <c r="R64" s="969"/>
      <c r="S64" s="38"/>
      <c r="T64" s="972"/>
      <c r="U64" s="972"/>
      <c r="V64" s="972"/>
      <c r="W64" s="972"/>
      <c r="X64" s="2"/>
    </row>
    <row r="65" spans="1:24" s="5" customFormat="1">
      <c r="A65" s="1003"/>
      <c r="B65" s="1036">
        <v>28</v>
      </c>
      <c r="C65" s="1032"/>
      <c r="D65" s="1034"/>
      <c r="E65" s="1005"/>
      <c r="F65" s="1045"/>
      <c r="G65" s="967"/>
      <c r="H65" s="967"/>
      <c r="I65" s="967"/>
      <c r="J65" s="1042"/>
      <c r="K65" s="222"/>
      <c r="L65" s="962"/>
      <c r="M65" s="962"/>
      <c r="N65" s="963"/>
      <c r="O65" s="187"/>
      <c r="P65" s="968"/>
      <c r="Q65" s="968"/>
      <c r="R65" s="969"/>
      <c r="S65" s="38"/>
      <c r="T65" s="972"/>
      <c r="U65" s="972"/>
      <c r="V65" s="972"/>
      <c r="W65" s="972"/>
      <c r="X65" s="2"/>
    </row>
    <row r="66" spans="1:24" s="5" customFormat="1">
      <c r="A66" s="1004"/>
      <c r="B66" s="1037"/>
      <c r="C66" s="1033"/>
      <c r="D66" s="1035"/>
      <c r="E66" s="980"/>
      <c r="F66" s="1046"/>
      <c r="G66" s="114"/>
      <c r="H66" s="960"/>
      <c r="I66" s="960"/>
      <c r="J66" s="960"/>
      <c r="K66" s="185"/>
      <c r="L66" s="973"/>
      <c r="M66" s="973"/>
      <c r="N66" s="1038"/>
      <c r="O66" s="964"/>
      <c r="P66" s="965"/>
      <c r="Q66" s="965"/>
      <c r="R66" s="965"/>
      <c r="S66" s="38"/>
      <c r="T66" s="972"/>
      <c r="U66" s="972"/>
      <c r="V66" s="972"/>
      <c r="W66" s="972"/>
      <c r="X66" s="2"/>
    </row>
    <row r="67" spans="1:24" s="5" customFormat="1">
      <c r="A67" s="1051"/>
      <c r="B67" s="1036">
        <v>29</v>
      </c>
      <c r="C67" s="1032"/>
      <c r="D67" s="1034"/>
      <c r="E67" s="1005"/>
      <c r="F67" s="1005"/>
      <c r="G67" s="75"/>
      <c r="H67" s="962"/>
      <c r="I67" s="962"/>
      <c r="J67" s="962"/>
      <c r="K67" s="185"/>
      <c r="L67" s="973"/>
      <c r="M67" s="973"/>
      <c r="N67" s="1038"/>
      <c r="O67" s="966"/>
      <c r="P67" s="967"/>
      <c r="Q67" s="967"/>
      <c r="R67" s="967"/>
      <c r="S67" s="38"/>
      <c r="T67" s="972"/>
      <c r="U67" s="972"/>
      <c r="V67" s="972"/>
      <c r="W67" s="972"/>
      <c r="X67" s="2"/>
    </row>
    <row r="68" spans="1:24" s="5" customFormat="1">
      <c r="A68" s="1004"/>
      <c r="B68" s="1037"/>
      <c r="C68" s="1033"/>
      <c r="D68" s="1035"/>
      <c r="E68" s="980"/>
      <c r="F68" s="1039"/>
      <c r="G68" s="965"/>
      <c r="H68" s="979"/>
      <c r="I68" s="979"/>
      <c r="J68" s="965"/>
      <c r="K68" s="182"/>
      <c r="L68" s="973"/>
      <c r="M68" s="973"/>
      <c r="N68" s="1038"/>
      <c r="O68" s="186"/>
      <c r="P68" s="960"/>
      <c r="Q68" s="960"/>
      <c r="R68" s="960"/>
      <c r="S68" s="74"/>
      <c r="T68" s="972"/>
      <c r="U68" s="972"/>
      <c r="V68" s="972"/>
      <c r="W68" s="972"/>
      <c r="X68" s="8"/>
    </row>
    <row r="69" spans="1:24" s="5" customFormat="1">
      <c r="A69" s="1003"/>
      <c r="B69" s="1036">
        <v>30</v>
      </c>
      <c r="C69" s="1032"/>
      <c r="D69" s="1034"/>
      <c r="E69" s="1005"/>
      <c r="F69" s="1045"/>
      <c r="G69" s="980"/>
      <c r="H69" s="980"/>
      <c r="I69" s="980"/>
      <c r="J69" s="967"/>
      <c r="K69" s="182"/>
      <c r="L69" s="973"/>
      <c r="M69" s="973"/>
      <c r="N69" s="1038"/>
      <c r="O69" s="80"/>
      <c r="P69" s="981"/>
      <c r="Q69" s="981"/>
      <c r="R69" s="981"/>
      <c r="S69" s="74"/>
      <c r="T69" s="972"/>
      <c r="U69" s="972"/>
      <c r="V69" s="972"/>
      <c r="W69" s="972"/>
      <c r="X69" s="8"/>
    </row>
    <row r="70" spans="1:24" s="5" customFormat="1">
      <c r="A70" s="1004"/>
      <c r="B70" s="1037"/>
      <c r="C70" s="1033"/>
      <c r="D70" s="1035"/>
      <c r="E70" s="980"/>
      <c r="F70" s="1046"/>
      <c r="G70" s="261"/>
      <c r="H70" s="960"/>
      <c r="I70" s="960"/>
      <c r="J70" s="961"/>
      <c r="K70" s="964"/>
      <c r="L70" s="965"/>
      <c r="M70" s="1041"/>
      <c r="N70" s="965"/>
      <c r="O70" s="38"/>
      <c r="P70" s="971"/>
      <c r="Q70" s="971"/>
      <c r="R70" s="971"/>
      <c r="X70" s="8"/>
    </row>
    <row r="71" spans="1:24" s="5" customFormat="1">
      <c r="A71" s="1003"/>
      <c r="B71" s="1036">
        <v>31</v>
      </c>
      <c r="C71" s="1032"/>
      <c r="D71" s="1034"/>
      <c r="E71" s="1005"/>
      <c r="F71" s="1005"/>
      <c r="G71" s="75"/>
      <c r="H71" s="962"/>
      <c r="I71" s="962"/>
      <c r="J71" s="963"/>
      <c r="K71" s="966"/>
      <c r="L71" s="967"/>
      <c r="M71" s="1042"/>
      <c r="N71" s="967"/>
      <c r="O71" s="996"/>
      <c r="P71" s="996"/>
      <c r="Q71" s="996"/>
      <c r="R71" s="996"/>
      <c r="S71" s="999" t="s">
        <v>20</v>
      </c>
      <c r="T71" s="999"/>
      <c r="U71" s="999"/>
      <c r="V71" s="999"/>
      <c r="W71" s="999"/>
      <c r="X71" s="8"/>
    </row>
    <row r="72" spans="1:24" s="5" customFormat="1">
      <c r="A72" s="1004"/>
      <c r="B72" s="1037"/>
      <c r="C72" s="1033"/>
      <c r="D72" s="1035"/>
      <c r="E72" s="980"/>
      <c r="F72" s="1039"/>
      <c r="G72" s="965"/>
      <c r="H72" s="965"/>
      <c r="I72" s="965"/>
      <c r="J72" s="1041"/>
      <c r="K72" s="262"/>
      <c r="L72" s="960"/>
      <c r="M72" s="960"/>
      <c r="N72" s="960"/>
      <c r="O72" s="987"/>
      <c r="P72" s="987"/>
      <c r="Q72" s="987"/>
      <c r="R72" s="987"/>
      <c r="S72" s="996"/>
      <c r="T72" s="996"/>
      <c r="U72" s="996"/>
      <c r="V72" s="996"/>
      <c r="W72" s="996"/>
      <c r="X72" s="8"/>
    </row>
    <row r="73" spans="1:24" s="5" customFormat="1">
      <c r="A73" s="1003">
        <v>2</v>
      </c>
      <c r="B73" s="1036">
        <v>32</v>
      </c>
      <c r="C73" s="1032"/>
      <c r="D73" s="1034"/>
      <c r="E73" s="1005"/>
      <c r="F73" s="1045"/>
      <c r="G73" s="967"/>
      <c r="H73" s="967"/>
      <c r="I73" s="967"/>
      <c r="J73" s="1042"/>
      <c r="K73" s="38"/>
      <c r="L73" s="981"/>
      <c r="M73" s="981"/>
      <c r="N73" s="981"/>
      <c r="O73" s="985"/>
      <c r="P73" s="985"/>
      <c r="Q73" s="986"/>
      <c r="R73" s="166"/>
      <c r="S73" s="987"/>
      <c r="T73" s="987"/>
      <c r="U73" s="987"/>
      <c r="V73" s="987"/>
      <c r="W73" s="987"/>
      <c r="X73" s="8"/>
    </row>
    <row r="74" spans="1:24" s="5" customFormat="1">
      <c r="A74" s="1004"/>
      <c r="B74" s="1037"/>
      <c r="C74" s="1033"/>
      <c r="D74" s="1035"/>
      <c r="E74" s="980"/>
      <c r="F74" s="1046"/>
      <c r="G74" s="114"/>
      <c r="H74" s="960"/>
      <c r="I74" s="960"/>
      <c r="J74" s="960"/>
      <c r="K74" s="74"/>
      <c r="L74" s="971"/>
      <c r="M74" s="971"/>
      <c r="N74" s="971"/>
      <c r="O74" s="987"/>
      <c r="P74" s="987"/>
      <c r="Q74" s="988"/>
      <c r="R74" s="141"/>
      <c r="S74" s="142"/>
      <c r="T74" s="989"/>
      <c r="U74" s="989"/>
      <c r="V74" s="989"/>
      <c r="W74" s="989"/>
      <c r="X74" s="8"/>
    </row>
    <row r="75" spans="1:24" s="5" customFormat="1" ht="12" customHeight="1">
      <c r="A75" s="43"/>
      <c r="B75" s="2"/>
      <c r="C75" s="68"/>
      <c r="D75" s="44"/>
      <c r="E75" s="45"/>
      <c r="F75" s="36"/>
      <c r="G75" s="75"/>
      <c r="H75" s="74"/>
      <c r="I75" s="74"/>
      <c r="J75" s="32"/>
      <c r="K75" s="74"/>
      <c r="L75" s="33"/>
      <c r="M75" s="33"/>
      <c r="N75" s="167"/>
      <c r="O75" s="138"/>
      <c r="P75" s="139"/>
      <c r="Q75" s="139"/>
      <c r="R75" s="139"/>
      <c r="S75" s="139"/>
      <c r="T75" s="139"/>
      <c r="U75" s="140"/>
      <c r="V75" s="140"/>
      <c r="W75" s="140"/>
      <c r="X75" s="8"/>
    </row>
    <row r="76" spans="1:24" ht="12" customHeight="1">
      <c r="D76" s="12"/>
      <c r="E76" s="12"/>
      <c r="F76" s="12"/>
      <c r="G76" s="36"/>
      <c r="H76" s="308"/>
      <c r="I76" s="309"/>
      <c r="J76" s="309"/>
      <c r="K76" s="310"/>
      <c r="L76" s="311"/>
      <c r="M76" s="311"/>
      <c r="N76" s="167"/>
      <c r="O76" s="138"/>
      <c r="P76" s="139"/>
      <c r="Q76" s="139"/>
      <c r="R76" s="139"/>
      <c r="S76" s="139"/>
      <c r="T76" s="139"/>
      <c r="U76" s="140"/>
      <c r="V76" s="140"/>
      <c r="W76" s="140"/>
    </row>
    <row r="77" spans="1:24" s="153" customFormat="1" ht="12" customHeight="1">
      <c r="A77" s="203" t="s">
        <v>10</v>
      </c>
      <c r="B77" s="1050" t="s">
        <v>27</v>
      </c>
      <c r="C77" s="1050"/>
      <c r="D77" s="1050"/>
      <c r="E77" s="1050"/>
      <c r="F77" s="204" t="s">
        <v>28</v>
      </c>
      <c r="G77" s="205" t="s">
        <v>10</v>
      </c>
      <c r="H77" s="1043" t="s">
        <v>30</v>
      </c>
      <c r="I77" s="1043"/>
      <c r="J77" s="1043"/>
      <c r="K77" s="1043"/>
      <c r="L77" s="1043"/>
      <c r="M77" s="998" t="s">
        <v>210</v>
      </c>
      <c r="N77" s="998"/>
      <c r="O77" s="998"/>
      <c r="P77" s="998"/>
      <c r="Q77" s="776" t="s">
        <v>38</v>
      </c>
      <c r="R77" s="777"/>
      <c r="S77" s="777"/>
      <c r="T77" s="777"/>
      <c r="U77" s="777"/>
      <c r="V77" s="777"/>
      <c r="W77" s="777"/>
      <c r="X77" s="778"/>
    </row>
    <row r="78" spans="1:24" s="155" customFormat="1" ht="12" customHeight="1">
      <c r="A78" s="179">
        <v>1</v>
      </c>
      <c r="B78" s="1040"/>
      <c r="C78" s="1040"/>
      <c r="D78" s="1040"/>
      <c r="E78" s="1040"/>
      <c r="F78" s="156"/>
      <c r="G78" s="161"/>
      <c r="H78" s="1044"/>
      <c r="I78" s="1044"/>
      <c r="J78" s="1044"/>
      <c r="K78" s="1044"/>
      <c r="L78" s="1044"/>
      <c r="M78" s="994"/>
      <c r="N78" s="994"/>
      <c r="O78" s="994"/>
      <c r="P78" s="994"/>
      <c r="Q78" s="993"/>
      <c r="R78" s="994"/>
      <c r="S78" s="994"/>
      <c r="T78" s="994"/>
      <c r="U78" s="994"/>
      <c r="V78" s="994"/>
      <c r="W78" s="994"/>
      <c r="X78" s="995"/>
    </row>
    <row r="79" spans="1:24" s="155" customFormat="1" ht="12" customHeight="1">
      <c r="A79" s="179">
        <v>2</v>
      </c>
      <c r="B79" s="1049"/>
      <c r="C79" s="1049"/>
      <c r="D79" s="1049"/>
      <c r="E79" s="1049"/>
      <c r="F79" s="156"/>
      <c r="G79" s="162"/>
      <c r="H79" s="1044"/>
      <c r="I79" s="1044"/>
      <c r="J79" s="1044"/>
      <c r="K79" s="1044"/>
      <c r="L79" s="1044"/>
      <c r="M79" s="997"/>
      <c r="N79" s="997"/>
      <c r="O79" s="997"/>
      <c r="P79" s="997"/>
      <c r="Q79" s="990"/>
      <c r="R79" s="991"/>
      <c r="S79" s="991"/>
      <c r="T79" s="991"/>
      <c r="U79" s="991"/>
      <c r="V79" s="991"/>
      <c r="W79" s="991"/>
      <c r="X79" s="992"/>
    </row>
    <row r="80" spans="1:24" s="155" customFormat="1" ht="12" customHeight="1">
      <c r="A80" s="179">
        <v>3</v>
      </c>
      <c r="B80" s="1049"/>
      <c r="C80" s="1049"/>
      <c r="D80" s="1049"/>
      <c r="E80" s="1049"/>
      <c r="F80" s="133"/>
      <c r="G80" s="163"/>
      <c r="H80" s="1044"/>
      <c r="I80" s="1044"/>
      <c r="J80" s="1044"/>
      <c r="K80" s="1044"/>
      <c r="L80" s="1044"/>
      <c r="M80" s="997"/>
      <c r="N80" s="997"/>
      <c r="O80" s="997"/>
      <c r="P80" s="997"/>
      <c r="Q80" s="776" t="s">
        <v>45</v>
      </c>
      <c r="R80" s="777"/>
      <c r="S80" s="777"/>
      <c r="T80" s="778"/>
      <c r="U80" s="776" t="s">
        <v>46</v>
      </c>
      <c r="V80" s="777"/>
      <c r="W80" s="777"/>
      <c r="X80" s="778"/>
    </row>
    <row r="81" spans="1:24" s="155" customFormat="1" ht="12" customHeight="1">
      <c r="A81" s="179">
        <v>4</v>
      </c>
      <c r="B81" s="1049"/>
      <c r="C81" s="1049"/>
      <c r="D81" s="1049"/>
      <c r="E81" s="1049"/>
      <c r="F81" s="157"/>
      <c r="G81" s="129"/>
      <c r="H81" s="1044"/>
      <c r="I81" s="1044"/>
      <c r="J81" s="1044"/>
      <c r="K81" s="1044"/>
      <c r="L81" s="1044"/>
      <c r="M81" s="997"/>
      <c r="N81" s="997"/>
      <c r="O81" s="997"/>
      <c r="P81" s="997"/>
      <c r="Q81" s="1065"/>
      <c r="R81" s="1066"/>
      <c r="S81" s="1066"/>
      <c r="T81" s="1067"/>
      <c r="U81" s="982"/>
      <c r="V81" s="983"/>
      <c r="W81" s="983"/>
      <c r="X81" s="984"/>
    </row>
    <row r="82" spans="1:24" s="155" customFormat="1" ht="12" customHeight="1">
      <c r="A82" s="180">
        <v>5</v>
      </c>
      <c r="B82" s="1049"/>
      <c r="C82" s="1049"/>
      <c r="D82" s="1049"/>
      <c r="E82" s="1049"/>
      <c r="F82" s="158"/>
      <c r="G82" s="129"/>
      <c r="H82" s="1044"/>
      <c r="I82" s="1044"/>
      <c r="J82" s="1044"/>
      <c r="K82" s="1044"/>
      <c r="L82" s="1044"/>
      <c r="M82" s="997"/>
      <c r="N82" s="997"/>
      <c r="O82" s="997"/>
      <c r="P82" s="997"/>
      <c r="Q82" s="776" t="s">
        <v>1</v>
      </c>
      <c r="R82" s="777"/>
      <c r="S82" s="777"/>
      <c r="T82" s="777"/>
      <c r="U82" s="777"/>
      <c r="V82" s="777"/>
      <c r="W82" s="777"/>
      <c r="X82" s="778"/>
    </row>
    <row r="83" spans="1:24" s="155" customFormat="1" ht="12" customHeight="1">
      <c r="A83" s="179">
        <v>6</v>
      </c>
      <c r="B83" s="1049"/>
      <c r="C83" s="1049"/>
      <c r="D83" s="1049"/>
      <c r="E83" s="1049"/>
      <c r="F83" s="159"/>
      <c r="G83" s="164"/>
      <c r="H83" s="1044"/>
      <c r="I83" s="1044"/>
      <c r="J83" s="1044"/>
      <c r="K83" s="1044"/>
      <c r="L83" s="1044"/>
      <c r="M83" s="997"/>
      <c r="N83" s="997"/>
      <c r="O83" s="997"/>
      <c r="P83" s="997"/>
      <c r="Q83" s="1059"/>
      <c r="R83" s="1060"/>
      <c r="S83" s="1060"/>
      <c r="T83" s="1061"/>
      <c r="U83" s="1054"/>
      <c r="V83" s="1055"/>
      <c r="W83" s="1055"/>
      <c r="X83" s="765"/>
    </row>
    <row r="84" spans="1:24" s="155" customFormat="1" ht="12" customHeight="1">
      <c r="A84" s="180">
        <v>7</v>
      </c>
      <c r="B84" s="1049"/>
      <c r="C84" s="1049"/>
      <c r="D84" s="1049"/>
      <c r="E84" s="1049"/>
      <c r="F84" s="158"/>
      <c r="G84" s="129"/>
      <c r="H84" s="1044"/>
      <c r="I84" s="1044"/>
      <c r="J84" s="1044"/>
      <c r="K84" s="1044"/>
      <c r="L84" s="1044"/>
      <c r="M84" s="997"/>
      <c r="N84" s="997"/>
      <c r="O84" s="997"/>
      <c r="P84" s="997"/>
      <c r="Q84" s="1062"/>
      <c r="R84" s="1063"/>
      <c r="S84" s="1063"/>
      <c r="T84" s="1064"/>
      <c r="U84" s="1056"/>
      <c r="V84" s="1057"/>
      <c r="W84" s="1057"/>
      <c r="X84" s="1058"/>
    </row>
    <row r="85" spans="1:24" s="155" customFormat="1" ht="12" customHeight="1">
      <c r="A85" s="181">
        <v>8</v>
      </c>
      <c r="B85" s="1047"/>
      <c r="C85" s="1047"/>
      <c r="D85" s="1047"/>
      <c r="E85" s="1047"/>
      <c r="F85" s="160"/>
      <c r="G85" s="165"/>
      <c r="H85" s="1048"/>
      <c r="I85" s="1048"/>
      <c r="J85" s="1048"/>
      <c r="K85" s="1048"/>
      <c r="L85" s="1048"/>
      <c r="M85" s="991"/>
      <c r="N85" s="991"/>
      <c r="O85" s="991"/>
      <c r="P85" s="991"/>
      <c r="Q85" s="649" t="s">
        <v>40</v>
      </c>
      <c r="R85" s="767"/>
      <c r="S85" s="767"/>
      <c r="T85" s="650"/>
      <c r="U85" s="649" t="s">
        <v>39</v>
      </c>
      <c r="V85" s="767"/>
      <c r="W85" s="767"/>
      <c r="X85" s="650"/>
    </row>
    <row r="86" spans="1:24">
      <c r="A86" s="1"/>
      <c r="B86" s="1"/>
      <c r="C86" s="69"/>
      <c r="D86" s="18"/>
      <c r="E86" s="18"/>
      <c r="F86" s="18"/>
      <c r="G86" s="1"/>
      <c r="H86" s="1"/>
      <c r="I86" s="1"/>
      <c r="J86" s="1"/>
      <c r="K86" s="154"/>
      <c r="L86" s="1"/>
      <c r="M86" s="1"/>
      <c r="N86" s="1"/>
      <c r="O86" s="1"/>
      <c r="P86" s="18"/>
      <c r="Q86" s="18"/>
      <c r="R86" s="18"/>
      <c r="S86" s="18"/>
      <c r="W86" s="18"/>
      <c r="X86" s="1"/>
    </row>
    <row r="87" spans="1:24">
      <c r="K87" s="77"/>
    </row>
    <row r="88" spans="1:24">
      <c r="K88" s="77"/>
    </row>
    <row r="89" spans="1:24">
      <c r="K89" s="77"/>
    </row>
    <row r="90" spans="1:24">
      <c r="K90" s="77"/>
    </row>
    <row r="91" spans="1:24">
      <c r="K91" s="77"/>
    </row>
    <row r="92" spans="1:24">
      <c r="K92" s="77"/>
    </row>
    <row r="93" spans="1:24">
      <c r="K93" s="77"/>
    </row>
    <row r="94" spans="1:24">
      <c r="K94" s="77"/>
    </row>
    <row r="95" spans="1:24">
      <c r="K95" s="77"/>
    </row>
    <row r="96" spans="1:24">
      <c r="K96" s="77"/>
    </row>
    <row r="200" spans="1:9" customFormat="1" hidden="1">
      <c r="A200" s="4" t="s">
        <v>47</v>
      </c>
      <c r="B200" s="4" t="str">
        <f>IF($G$6="ВЗРОСЛЫЕ","МУЖЧИНЫ",IF($G$6="ДО 19 ЛЕТ","ЮНИОРЫ","ЮНОШИ"))</f>
        <v>ЮНОШИ</v>
      </c>
      <c r="C200" s="14" t="s">
        <v>25</v>
      </c>
      <c r="D200" s="14" t="s">
        <v>26</v>
      </c>
      <c r="E200" s="265" t="s">
        <v>30</v>
      </c>
      <c r="F200" s="265"/>
      <c r="G200" s="266"/>
      <c r="H200" s="265"/>
      <c r="I200" s="265"/>
    </row>
    <row r="201" spans="1:9" customFormat="1" hidden="1">
      <c r="A201" s="4" t="s">
        <v>49</v>
      </c>
      <c r="B201" s="4" t="str">
        <f>IF($G$6="ВЗРОСЛЫЕ","ЖЕНЩИНЫ",IF($G$6="ДО 19 ЛЕТ","ЮНИОРКИ","ДЕВУШКИ"))</f>
        <v>ДЕВУШКИ</v>
      </c>
      <c r="C201" s="14" t="s">
        <v>37</v>
      </c>
      <c r="D201" s="14" t="s">
        <v>31</v>
      </c>
      <c r="E201" s="265" t="s">
        <v>29</v>
      </c>
      <c r="F201" s="265"/>
      <c r="G201" s="266"/>
      <c r="H201" s="265"/>
      <c r="I201" s="265"/>
    </row>
    <row r="202" spans="1:9" customFormat="1" hidden="1">
      <c r="A202" s="4" t="s">
        <v>51</v>
      </c>
      <c r="B202" s="4"/>
      <c r="C202" s="14" t="s">
        <v>33</v>
      </c>
      <c r="D202" s="14" t="s">
        <v>34</v>
      </c>
      <c r="E202" s="265"/>
      <c r="F202" s="265"/>
      <c r="G202" s="266"/>
      <c r="H202" s="265"/>
      <c r="I202" s="265"/>
    </row>
    <row r="203" spans="1:9" customFormat="1" hidden="1">
      <c r="A203" s="4" t="s">
        <v>42</v>
      </c>
      <c r="B203" s="4"/>
      <c r="C203" s="14" t="s">
        <v>32</v>
      </c>
      <c r="D203" s="14" t="s">
        <v>54</v>
      </c>
      <c r="E203" s="265"/>
      <c r="F203" s="265"/>
      <c r="G203" s="266"/>
      <c r="H203" s="265"/>
      <c r="I203" s="265"/>
    </row>
    <row r="204" spans="1:9" customFormat="1" hidden="1">
      <c r="A204" s="4" t="s">
        <v>48</v>
      </c>
      <c r="B204" s="4"/>
      <c r="C204" s="14" t="s">
        <v>52</v>
      </c>
      <c r="D204" s="14" t="s">
        <v>55</v>
      </c>
      <c r="E204" s="265"/>
      <c r="F204" s="265"/>
      <c r="G204" s="266"/>
      <c r="H204" s="265"/>
      <c r="I204" s="265"/>
    </row>
    <row r="205" spans="1:9" customFormat="1" hidden="1">
      <c r="A205" s="4" t="s">
        <v>56</v>
      </c>
      <c r="B205" s="4"/>
      <c r="C205" s="14" t="s">
        <v>53</v>
      </c>
      <c r="D205" s="14"/>
      <c r="E205" s="265"/>
      <c r="F205" s="265"/>
      <c r="G205" s="266"/>
      <c r="H205" s="265"/>
      <c r="I205" s="265"/>
    </row>
    <row r="206" spans="1:9" customFormat="1" hidden="1">
      <c r="A206" s="4"/>
      <c r="B206" s="4"/>
      <c r="C206" s="14" t="s">
        <v>57</v>
      </c>
      <c r="D206" s="14"/>
      <c r="E206" s="265"/>
      <c r="F206" s="265"/>
      <c r="G206" s="266"/>
      <c r="H206" s="265"/>
      <c r="I206" s="265"/>
    </row>
  </sheetData>
  <mergeCells count="505">
    <mergeCell ref="Q85:T85"/>
    <mergeCell ref="P44:R44"/>
    <mergeCell ref="T68:W68"/>
    <mergeCell ref="P60:R60"/>
    <mergeCell ref="P64:R64"/>
    <mergeCell ref="T62:W62"/>
    <mergeCell ref="T63:W63"/>
    <mergeCell ref="T66:W66"/>
    <mergeCell ref="U85:X85"/>
    <mergeCell ref="M85:P85"/>
    <mergeCell ref="T64:W64"/>
    <mergeCell ref="S58:W59"/>
    <mergeCell ref="T46:W46"/>
    <mergeCell ref="T49:W49"/>
    <mergeCell ref="P55:R55"/>
    <mergeCell ref="P52:R52"/>
    <mergeCell ref="P48:R48"/>
    <mergeCell ref="R50:R51"/>
    <mergeCell ref="P47:R47"/>
    <mergeCell ref="P46:R46"/>
    <mergeCell ref="T43:W44"/>
    <mergeCell ref="T41:W41"/>
    <mergeCell ref="Q82:X82"/>
    <mergeCell ref="Q81:T81"/>
    <mergeCell ref="P70:R70"/>
    <mergeCell ref="T47:W47"/>
    <mergeCell ref="Q80:T80"/>
    <mergeCell ref="U80:X80"/>
    <mergeCell ref="P58:R58"/>
    <mergeCell ref="T60:W60"/>
    <mergeCell ref="U83:X84"/>
    <mergeCell ref="O66:Q67"/>
    <mergeCell ref="R66:R67"/>
    <mergeCell ref="P69:R69"/>
    <mergeCell ref="Q83:T84"/>
    <mergeCell ref="M83:P83"/>
    <mergeCell ref="L67:N67"/>
    <mergeCell ref="L69:N69"/>
    <mergeCell ref="H81:L81"/>
    <mergeCell ref="H82:L82"/>
    <mergeCell ref="J28:J29"/>
    <mergeCell ref="H18:J18"/>
    <mergeCell ref="G20:I21"/>
    <mergeCell ref="J24:J25"/>
    <mergeCell ref="K38:M39"/>
    <mergeCell ref="P45:R45"/>
    <mergeCell ref="L44:N44"/>
    <mergeCell ref="K46:M47"/>
    <mergeCell ref="N46:N47"/>
    <mergeCell ref="L42:N42"/>
    <mergeCell ref="P42:R42"/>
    <mergeCell ref="P39:R39"/>
    <mergeCell ref="E13:E14"/>
    <mergeCell ref="E15:E16"/>
    <mergeCell ref="E19:E20"/>
    <mergeCell ref="C13:C14"/>
    <mergeCell ref="C17:C18"/>
    <mergeCell ref="D15:D16"/>
    <mergeCell ref="C15:C16"/>
    <mergeCell ref="D17:D18"/>
    <mergeCell ref="E17:E18"/>
    <mergeCell ref="C19:C20"/>
    <mergeCell ref="E23:E24"/>
    <mergeCell ref="D23:D24"/>
    <mergeCell ref="E21:E22"/>
    <mergeCell ref="H22:J22"/>
    <mergeCell ref="H23:J23"/>
    <mergeCell ref="G24:I25"/>
    <mergeCell ref="D25:D26"/>
    <mergeCell ref="J20:J21"/>
    <mergeCell ref="H26:J26"/>
    <mergeCell ref="F21:F22"/>
    <mergeCell ref="F23:F24"/>
    <mergeCell ref="F19:F20"/>
    <mergeCell ref="F17:F18"/>
    <mergeCell ref="J16:J17"/>
    <mergeCell ref="F13:F14"/>
    <mergeCell ref="L20:N20"/>
    <mergeCell ref="L21:N21"/>
    <mergeCell ref="N22:N23"/>
    <mergeCell ref="L17:N17"/>
    <mergeCell ref="L19:N19"/>
    <mergeCell ref="L18:N18"/>
    <mergeCell ref="L16:N16"/>
    <mergeCell ref="G16:I17"/>
    <mergeCell ref="H19:J19"/>
    <mergeCell ref="F15:F16"/>
    <mergeCell ref="E37:E38"/>
    <mergeCell ref="E35:E36"/>
    <mergeCell ref="F35:F36"/>
    <mergeCell ref="L37:N37"/>
    <mergeCell ref="E39:E40"/>
    <mergeCell ref="L36:N36"/>
    <mergeCell ref="J36:J37"/>
    <mergeCell ref="G36:I37"/>
    <mergeCell ref="F39:F40"/>
    <mergeCell ref="F37:F38"/>
    <mergeCell ref="L40:N40"/>
    <mergeCell ref="C35:C36"/>
    <mergeCell ref="C23:C24"/>
    <mergeCell ref="C37:C38"/>
    <mergeCell ref="D51:D52"/>
    <mergeCell ref="B29:B30"/>
    <mergeCell ref="F57:F58"/>
    <mergeCell ref="F67:F68"/>
    <mergeCell ref="E57:E58"/>
    <mergeCell ref="E55:E56"/>
    <mergeCell ref="D55:D56"/>
    <mergeCell ref="E53:E54"/>
    <mergeCell ref="F65:F66"/>
    <mergeCell ref="F59:F60"/>
    <mergeCell ref="E59:E60"/>
    <mergeCell ref="D65:D66"/>
    <mergeCell ref="F43:F44"/>
    <mergeCell ref="D49:D50"/>
    <mergeCell ref="E45:E46"/>
    <mergeCell ref="F47:F48"/>
    <mergeCell ref="F49:F50"/>
    <mergeCell ref="E47:E48"/>
    <mergeCell ref="D45:D46"/>
    <mergeCell ref="E43:E44"/>
    <mergeCell ref="F55:F56"/>
    <mergeCell ref="A35:A36"/>
    <mergeCell ref="A73:A74"/>
    <mergeCell ref="A69:A70"/>
    <mergeCell ref="A71:A72"/>
    <mergeCell ref="A57:A58"/>
    <mergeCell ref="A59:A60"/>
    <mergeCell ref="A61:A62"/>
    <mergeCell ref="B41:B42"/>
    <mergeCell ref="B37:B38"/>
    <mergeCell ref="B39:B40"/>
    <mergeCell ref="B65:B66"/>
    <mergeCell ref="B61:B62"/>
    <mergeCell ref="B63:B64"/>
    <mergeCell ref="B51:B52"/>
    <mergeCell ref="B53:B54"/>
    <mergeCell ref="B35:B36"/>
    <mergeCell ref="A55:A56"/>
    <mergeCell ref="B49:B50"/>
    <mergeCell ref="B45:B46"/>
    <mergeCell ref="B47:B48"/>
    <mergeCell ref="C51:C52"/>
    <mergeCell ref="A63:A64"/>
    <mergeCell ref="A67:A68"/>
    <mergeCell ref="A65:A66"/>
    <mergeCell ref="A37:A38"/>
    <mergeCell ref="A41:A42"/>
    <mergeCell ref="A39:A40"/>
    <mergeCell ref="A43:A44"/>
    <mergeCell ref="A47:A48"/>
    <mergeCell ref="A45:A46"/>
    <mergeCell ref="B55:B56"/>
    <mergeCell ref="B59:B60"/>
    <mergeCell ref="B57:B58"/>
    <mergeCell ref="C39:C40"/>
    <mergeCell ref="A51:A52"/>
    <mergeCell ref="A49:A50"/>
    <mergeCell ref="A53:A54"/>
    <mergeCell ref="C45:C46"/>
    <mergeCell ref="H43:J43"/>
    <mergeCell ref="C43:C44"/>
    <mergeCell ref="D43:D44"/>
    <mergeCell ref="C49:C50"/>
    <mergeCell ref="C41:C42"/>
    <mergeCell ref="D47:D48"/>
    <mergeCell ref="J40:J41"/>
    <mergeCell ref="G44:I45"/>
    <mergeCell ref="G40:I41"/>
    <mergeCell ref="H42:J42"/>
    <mergeCell ref="H47:J47"/>
    <mergeCell ref="H46:J46"/>
    <mergeCell ref="J52:J53"/>
    <mergeCell ref="G52:I53"/>
    <mergeCell ref="H54:J54"/>
    <mergeCell ref="J48:J49"/>
    <mergeCell ref="G48:I49"/>
    <mergeCell ref="H51:J51"/>
    <mergeCell ref="F41:F42"/>
    <mergeCell ref="C55:C56"/>
    <mergeCell ref="D57:D58"/>
    <mergeCell ref="E63:E64"/>
    <mergeCell ref="E61:E62"/>
    <mergeCell ref="F63:F64"/>
    <mergeCell ref="F61:F62"/>
    <mergeCell ref="C57:C58"/>
    <mergeCell ref="C63:C64"/>
    <mergeCell ref="C53:C54"/>
    <mergeCell ref="D59:D60"/>
    <mergeCell ref="D63:D64"/>
    <mergeCell ref="T48:W48"/>
    <mergeCell ref="T45:V45"/>
    <mergeCell ref="T33:W33"/>
    <mergeCell ref="T35:W35"/>
    <mergeCell ref="T39:W39"/>
    <mergeCell ref="T40:W40"/>
    <mergeCell ref="T34:W34"/>
    <mergeCell ref="T36:W36"/>
    <mergeCell ref="J68:J69"/>
    <mergeCell ref="H50:J50"/>
    <mergeCell ref="J44:J45"/>
    <mergeCell ref="N38:N39"/>
    <mergeCell ref="H38:J38"/>
    <mergeCell ref="L45:N45"/>
    <mergeCell ref="L43:N43"/>
    <mergeCell ref="H55:J55"/>
    <mergeCell ref="K54:M55"/>
    <mergeCell ref="L48:N48"/>
    <mergeCell ref="L51:N51"/>
    <mergeCell ref="G56:I57"/>
    <mergeCell ref="J56:J57"/>
    <mergeCell ref="L49:N49"/>
    <mergeCell ref="H39:J39"/>
    <mergeCell ref="J32:J33"/>
    <mergeCell ref="A33:A34"/>
    <mergeCell ref="D27:D28"/>
    <mergeCell ref="B31:B32"/>
    <mergeCell ref="C27:C28"/>
    <mergeCell ref="F25:F26"/>
    <mergeCell ref="E25:E26"/>
    <mergeCell ref="E27:E28"/>
    <mergeCell ref="F29:F30"/>
    <mergeCell ref="F27:F28"/>
    <mergeCell ref="F31:F32"/>
    <mergeCell ref="F33:F34"/>
    <mergeCell ref="C29:C30"/>
    <mergeCell ref="B25:B26"/>
    <mergeCell ref="E29:E30"/>
    <mergeCell ref="B33:B34"/>
    <mergeCell ref="C31:C32"/>
    <mergeCell ref="C33:C34"/>
    <mergeCell ref="D31:D32"/>
    <mergeCell ref="E31:E32"/>
    <mergeCell ref="E33:E34"/>
    <mergeCell ref="D33:D34"/>
    <mergeCell ref="A15:A16"/>
    <mergeCell ref="A17:A18"/>
    <mergeCell ref="A31:A32"/>
    <mergeCell ref="A27:A28"/>
    <mergeCell ref="A29:A30"/>
    <mergeCell ref="B27:B28"/>
    <mergeCell ref="K22:M23"/>
    <mergeCell ref="P27:R27"/>
    <mergeCell ref="K30:M31"/>
    <mergeCell ref="L29:N29"/>
    <mergeCell ref="P30:R30"/>
    <mergeCell ref="P29:R29"/>
    <mergeCell ref="G28:I29"/>
    <mergeCell ref="L24:N24"/>
    <mergeCell ref="P22:R22"/>
    <mergeCell ref="P23:R23"/>
    <mergeCell ref="P26:R26"/>
    <mergeCell ref="L26:N26"/>
    <mergeCell ref="P24:R24"/>
    <mergeCell ref="P25:R25"/>
    <mergeCell ref="L25:N25"/>
    <mergeCell ref="B23:B24"/>
    <mergeCell ref="H30:J30"/>
    <mergeCell ref="H31:J31"/>
    <mergeCell ref="B43:B44"/>
    <mergeCell ref="D39:D40"/>
    <mergeCell ref="G68:I69"/>
    <mergeCell ref="D53:D54"/>
    <mergeCell ref="E49:E50"/>
    <mergeCell ref="C65:C66"/>
    <mergeCell ref="B69:B70"/>
    <mergeCell ref="G60:I61"/>
    <mergeCell ref="A13:A14"/>
    <mergeCell ref="D13:D14"/>
    <mergeCell ref="D29:D30"/>
    <mergeCell ref="A25:A26"/>
    <mergeCell ref="C25:C26"/>
    <mergeCell ref="A23:A24"/>
    <mergeCell ref="B13:B14"/>
    <mergeCell ref="B15:B16"/>
    <mergeCell ref="B17:B18"/>
    <mergeCell ref="B19:B20"/>
    <mergeCell ref="C21:C22"/>
    <mergeCell ref="A21:A22"/>
    <mergeCell ref="A19:A20"/>
    <mergeCell ref="D21:D22"/>
    <mergeCell ref="B21:B22"/>
    <mergeCell ref="D19:D20"/>
    <mergeCell ref="L72:N72"/>
    <mergeCell ref="C69:C70"/>
    <mergeCell ref="D69:D70"/>
    <mergeCell ref="H58:J58"/>
    <mergeCell ref="H59:J59"/>
    <mergeCell ref="J64:J65"/>
    <mergeCell ref="D67:D68"/>
    <mergeCell ref="E69:E70"/>
    <mergeCell ref="C61:C62"/>
    <mergeCell ref="D61:D62"/>
    <mergeCell ref="C59:C60"/>
    <mergeCell ref="D71:D72"/>
    <mergeCell ref="H66:J66"/>
    <mergeCell ref="E67:E68"/>
    <mergeCell ref="F69:F70"/>
    <mergeCell ref="E65:E66"/>
    <mergeCell ref="H79:L79"/>
    <mergeCell ref="F73:F74"/>
    <mergeCell ref="C73:C74"/>
    <mergeCell ref="H80:L80"/>
    <mergeCell ref="B85:E85"/>
    <mergeCell ref="H83:L83"/>
    <mergeCell ref="H84:L84"/>
    <mergeCell ref="H85:L85"/>
    <mergeCell ref="B83:E83"/>
    <mergeCell ref="B84:E84"/>
    <mergeCell ref="B80:E80"/>
    <mergeCell ref="E73:E74"/>
    <mergeCell ref="B82:E82"/>
    <mergeCell ref="B77:E77"/>
    <mergeCell ref="B73:B74"/>
    <mergeCell ref="D73:D74"/>
    <mergeCell ref="B81:E81"/>
    <mergeCell ref="B79:E79"/>
    <mergeCell ref="L65:N65"/>
    <mergeCell ref="L64:N64"/>
    <mergeCell ref="L66:N66"/>
    <mergeCell ref="G64:I65"/>
    <mergeCell ref="J60:J61"/>
    <mergeCell ref="N62:N63"/>
    <mergeCell ref="H63:J63"/>
    <mergeCell ref="B78:E78"/>
    <mergeCell ref="J72:J73"/>
    <mergeCell ref="G72:I73"/>
    <mergeCell ref="F71:F72"/>
    <mergeCell ref="C67:C68"/>
    <mergeCell ref="B67:B68"/>
    <mergeCell ref="C71:C72"/>
    <mergeCell ref="B71:B72"/>
    <mergeCell ref="H74:J74"/>
    <mergeCell ref="H77:L77"/>
    <mergeCell ref="H78:L78"/>
    <mergeCell ref="H70:J70"/>
    <mergeCell ref="L68:N68"/>
    <mergeCell ref="K70:M71"/>
    <mergeCell ref="H71:J71"/>
    <mergeCell ref="H67:J67"/>
    <mergeCell ref="E71:E72"/>
    <mergeCell ref="D37:D38"/>
    <mergeCell ref="D41:D42"/>
    <mergeCell ref="L57:N57"/>
    <mergeCell ref="L50:N50"/>
    <mergeCell ref="L56:N56"/>
    <mergeCell ref="L58:N58"/>
    <mergeCell ref="L61:N61"/>
    <mergeCell ref="K62:M63"/>
    <mergeCell ref="F11:F12"/>
    <mergeCell ref="L53:N53"/>
    <mergeCell ref="L52:N52"/>
    <mergeCell ref="N54:N55"/>
    <mergeCell ref="L41:N41"/>
    <mergeCell ref="H62:J62"/>
    <mergeCell ref="E41:E42"/>
    <mergeCell ref="F53:F54"/>
    <mergeCell ref="E51:E52"/>
    <mergeCell ref="F51:F52"/>
    <mergeCell ref="F45:F46"/>
    <mergeCell ref="L35:N35"/>
    <mergeCell ref="H35:J35"/>
    <mergeCell ref="L34:N34"/>
    <mergeCell ref="H34:J34"/>
    <mergeCell ref="L33:N33"/>
    <mergeCell ref="A1:X1"/>
    <mergeCell ref="A3:X3"/>
    <mergeCell ref="A4:X4"/>
    <mergeCell ref="A5:D5"/>
    <mergeCell ref="A2:X2"/>
    <mergeCell ref="E5:F5"/>
    <mergeCell ref="W6:X6"/>
    <mergeCell ref="W5:X5"/>
    <mergeCell ref="G5:L5"/>
    <mergeCell ref="M5:Q5"/>
    <mergeCell ref="S5:U5"/>
    <mergeCell ref="S6:U6"/>
    <mergeCell ref="E6:F6"/>
    <mergeCell ref="L59:N59"/>
    <mergeCell ref="P63:R63"/>
    <mergeCell ref="M80:P80"/>
    <mergeCell ref="M81:P81"/>
    <mergeCell ref="M82:P82"/>
    <mergeCell ref="M84:P84"/>
    <mergeCell ref="A6:D6"/>
    <mergeCell ref="A8:A10"/>
    <mergeCell ref="D7:T7"/>
    <mergeCell ref="A11:A12"/>
    <mergeCell ref="M9:P9"/>
    <mergeCell ref="E11:E12"/>
    <mergeCell ref="G6:L6"/>
    <mergeCell ref="B8:B10"/>
    <mergeCell ref="D8:E10"/>
    <mergeCell ref="F8:F10"/>
    <mergeCell ref="C8:C10"/>
    <mergeCell ref="C11:C12"/>
    <mergeCell ref="D11:D12"/>
    <mergeCell ref="B11:B12"/>
    <mergeCell ref="L28:N28"/>
    <mergeCell ref="L60:N60"/>
    <mergeCell ref="D35:D36"/>
    <mergeCell ref="C47:C48"/>
    <mergeCell ref="P68:R68"/>
    <mergeCell ref="P61:R61"/>
    <mergeCell ref="T56:W56"/>
    <mergeCell ref="P62:R62"/>
    <mergeCell ref="T65:W65"/>
    <mergeCell ref="T61:W61"/>
    <mergeCell ref="P59:R59"/>
    <mergeCell ref="U81:X81"/>
    <mergeCell ref="O73:Q74"/>
    <mergeCell ref="T74:W74"/>
    <mergeCell ref="Q79:X79"/>
    <mergeCell ref="Q77:X77"/>
    <mergeCell ref="Q78:X78"/>
    <mergeCell ref="S72:W73"/>
    <mergeCell ref="O71:R72"/>
    <mergeCell ref="M78:P78"/>
    <mergeCell ref="M79:P79"/>
    <mergeCell ref="T69:W69"/>
    <mergeCell ref="T57:W57"/>
    <mergeCell ref="M77:P77"/>
    <mergeCell ref="L74:N74"/>
    <mergeCell ref="L73:N73"/>
    <mergeCell ref="N70:N71"/>
    <mergeCell ref="S71:W71"/>
    <mergeCell ref="P57:R57"/>
    <mergeCell ref="P54:R54"/>
    <mergeCell ref="O50:Q51"/>
    <mergeCell ref="T54:W54"/>
    <mergeCell ref="T52:W52"/>
    <mergeCell ref="T50:W50"/>
    <mergeCell ref="T53:W53"/>
    <mergeCell ref="P53:R53"/>
    <mergeCell ref="T67:W67"/>
    <mergeCell ref="P56:R56"/>
    <mergeCell ref="P65:R65"/>
    <mergeCell ref="T55:W55"/>
    <mergeCell ref="P49:R49"/>
    <mergeCell ref="T51:W51"/>
    <mergeCell ref="M6:Q6"/>
    <mergeCell ref="U9:X10"/>
    <mergeCell ref="I10:L10"/>
    <mergeCell ref="T42:W42"/>
    <mergeCell ref="G12:I13"/>
    <mergeCell ref="H14:J14"/>
    <mergeCell ref="H15:J15"/>
    <mergeCell ref="J12:J13"/>
    <mergeCell ref="S26:W27"/>
    <mergeCell ref="T12:W12"/>
    <mergeCell ref="T13:W13"/>
    <mergeCell ref="T17:W17"/>
    <mergeCell ref="T15:W15"/>
    <mergeCell ref="T18:W18"/>
    <mergeCell ref="T14:W14"/>
    <mergeCell ref="T16:W16"/>
    <mergeCell ref="T32:W32"/>
    <mergeCell ref="T37:W37"/>
    <mergeCell ref="T38:W38"/>
    <mergeCell ref="T21:W21"/>
    <mergeCell ref="T20:W20"/>
    <mergeCell ref="T22:W22"/>
    <mergeCell ref="P43:R43"/>
    <mergeCell ref="R18:R19"/>
    <mergeCell ref="P17:R17"/>
    <mergeCell ref="T19:W19"/>
    <mergeCell ref="T25:W25"/>
    <mergeCell ref="P38:R38"/>
    <mergeCell ref="I9:L9"/>
    <mergeCell ref="L12:N12"/>
    <mergeCell ref="M10:P10"/>
    <mergeCell ref="H27:J27"/>
    <mergeCell ref="G32:I33"/>
    <mergeCell ref="P16:R16"/>
    <mergeCell ref="O18:Q19"/>
    <mergeCell ref="P14:R14"/>
    <mergeCell ref="P12:R12"/>
    <mergeCell ref="L27:N27"/>
    <mergeCell ref="T28:W28"/>
    <mergeCell ref="T29:W29"/>
    <mergeCell ref="T23:W23"/>
    <mergeCell ref="T24:W24"/>
    <mergeCell ref="T30:W30"/>
    <mergeCell ref="T31:W31"/>
    <mergeCell ref="P33:R33"/>
    <mergeCell ref="P36:R36"/>
    <mergeCell ref="L32:N32"/>
    <mergeCell ref="N30:N31"/>
    <mergeCell ref="L13:N13"/>
    <mergeCell ref="P40:R40"/>
    <mergeCell ref="K14:M15"/>
    <mergeCell ref="N14:N15"/>
    <mergeCell ref="P13:R13"/>
    <mergeCell ref="P15:R15"/>
    <mergeCell ref="P41:R41"/>
    <mergeCell ref="Q9:T9"/>
    <mergeCell ref="P20:R20"/>
    <mergeCell ref="P21:R21"/>
    <mergeCell ref="P37:R37"/>
    <mergeCell ref="O34:Q35"/>
    <mergeCell ref="R34:R35"/>
    <mergeCell ref="P32:R32"/>
    <mergeCell ref="P31:R31"/>
    <mergeCell ref="P28:R28"/>
    <mergeCell ref="Q10:T10"/>
  </mergeCells>
  <phoneticPr fontId="5" type="noConversion"/>
  <conditionalFormatting sqref="J12:J13 J16:J17 N62:N63 N70:N71 J20:J21 J24:J25 J28:J29 J32:J33 J36:J37 J40:J41 J44:J45 J48:J49 J52:J53 J56:J57 J60:J61 J64:J65 N14:N15 N22:N23 J68:J69 J72:J73 N30:N31 N38:N39 N46:N47 N54:N55 R18:R19 R34:R35 R50:R51 R66:R67">
    <cfRule type="expression" dxfId="11" priority="1" stopIfTrue="1">
      <formula>COUNTIF($O$77:$T$84,G12)&gt;0</formula>
    </cfRule>
  </conditionalFormatting>
  <conditionalFormatting sqref="C11:C74">
    <cfRule type="expression" dxfId="10" priority="2" stopIfTrue="1">
      <formula>COUNTIF($C$11:$C$74,C11)&gt;1</formula>
    </cfRule>
  </conditionalFormatting>
  <conditionalFormatting sqref="G14 G18 W45 G26 G22 G34 G30 G42 G38 G50 G46 G58 G54 G66 G62 G74 K72 K48 K56 K32 K40 G70 K24 K16 O20 O36 K64 O68 S28 S60 O52">
    <cfRule type="cellIs" dxfId="9" priority="3" stopIfTrue="1" operator="notEqual">
      <formula>0</formula>
    </cfRule>
  </conditionalFormatting>
  <conditionalFormatting sqref="D11:D74">
    <cfRule type="expression" dxfId="8" priority="4" stopIfTrue="1">
      <formula>COUNTIF($B$78:$E$85,D11)&gt;0</formula>
    </cfRule>
  </conditionalFormatting>
  <conditionalFormatting sqref="E11:E74">
    <cfRule type="expression" dxfId="7" priority="5" stopIfTrue="1">
      <formula>COUNTIF($B$78:$E$85,D11)&gt;0</formula>
    </cfRule>
  </conditionalFormatting>
  <conditionalFormatting sqref="G12:I13 G16:I17 G20:I21 G24:I25 G28:I29 G32:I33 G36:I37 G40:I41 G44:I45 G48:I49 G52:I53 G56:I57 G60:I61 G64:I65 G68:I69 G72:I73 K14:M15 K22:M23 K30:M31 K38:M39 K46:M47 K54:M55 K62:M63 K70:M71 O18:Q19 O34:Q35 O50:Q51 O66:Q67 S26:W27 T43:W44 S58:W59">
    <cfRule type="expression" dxfId="6" priority="6" stopIfTrue="1">
      <formula>COUNTIF($B$78:$E$85,G12)&gt;0</formula>
    </cfRule>
    <cfRule type="expression" dxfId="5" priority="7" stopIfTrue="1">
      <formula>LEFT(G12,4)="поб."</formula>
    </cfRule>
  </conditionalFormatting>
  <conditionalFormatting sqref="A11:A74">
    <cfRule type="expression" dxfId="4" priority="8" stopIfTrue="1">
      <formula>COUNTIF($B$78:$E$85,$D11)&gt;0</formula>
    </cfRule>
  </conditionalFormatting>
  <dataValidations count="6">
    <dataValidation type="list" allowBlank="1" showInputMessage="1" showErrorMessage="1" sqref="M6 R6">
      <formula1>$B$200:$B$201</formula1>
    </dataValidation>
    <dataValidation type="list" allowBlank="1" showInputMessage="1" showErrorMessage="1" sqref="G6">
      <formula1>$A$200:$A$205</formula1>
    </dataValidation>
    <dataValidation type="list" allowBlank="1" showInputMessage="1" showErrorMessage="1" sqref="V6">
      <formula1>$D$200:$D$206</formula1>
    </dataValidation>
    <dataValidation type="list" allowBlank="1" showInputMessage="1" showErrorMessage="1" sqref="S6:U6">
      <formula1>$C$200:$C$206</formula1>
    </dataValidation>
    <dataValidation type="list" allowBlank="1" showInputMessage="1" showErrorMessage="1" sqref="W6:X6">
      <formula1>$D$200:$D$204</formula1>
    </dataValidation>
    <dataValidation type="list" allowBlank="1" showInputMessage="1" showErrorMessage="1" sqref="H77:L77">
      <formula1>$E$200:$E$201</formula1>
    </dataValidation>
  </dataValidations>
  <printOptions horizontalCentered="1"/>
  <pageMargins left="0.15748031496062992" right="0.15748031496062992" top="0.49" bottom="0.35433070866141736" header="0.17" footer="0.19685039370078741"/>
  <pageSetup paperSize="9" scale="73" orientation="portrait" r:id="rId1"/>
  <headerFooter alignWithMargins="0">
    <oddHeader>&amp;L&amp;G&amp;R&amp;G</oddHeader>
  </headerFooter>
  <drawing r:id="rId2"/>
  <legacyDrawing r:id="rId3"/>
  <legacyDrawingHF r:id="rId4"/>
</worksheet>
</file>

<file path=xl/worksheets/sheet12.xml><?xml version="1.0" encoding="utf-8"?>
<worksheet xmlns="http://schemas.openxmlformats.org/spreadsheetml/2006/main" xmlns:r="http://schemas.openxmlformats.org/officeDocument/2006/relationships">
  <sheetPr codeName="Лист15">
    <pageSetUpPr fitToPage="1"/>
  </sheetPr>
  <dimension ref="A1:AF480"/>
  <sheetViews>
    <sheetView showGridLines="0" tabSelected="1" zoomScaleNormal="100" workbookViewId="0">
      <pane ySplit="10" topLeftCell="A18" activePane="bottomLeft" state="frozen"/>
      <selection activeCell="A7" sqref="A7"/>
      <selection pane="bottomLeft" activeCell="N39" sqref="A1:S39"/>
    </sheetView>
  </sheetViews>
  <sheetFormatPr defaultColWidth="7.140625" defaultRowHeight="12" customHeight="1"/>
  <cols>
    <col min="1" max="1" width="4.7109375" style="13" customWidth="1"/>
    <col min="2" max="2" width="1.7109375" style="13" customWidth="1"/>
    <col min="3" max="3" width="12.7109375" style="20" customWidth="1"/>
    <col min="4" max="4" width="4.5703125" style="20" customWidth="1"/>
    <col min="5" max="5" width="1.7109375" style="20" hidden="1" customWidth="1"/>
    <col min="6" max="6" width="12.7109375" style="20" hidden="1" customWidth="1"/>
    <col min="7" max="7" width="4.7109375" style="13" customWidth="1"/>
    <col min="8" max="8" width="1.7109375" style="13" customWidth="1"/>
    <col min="9" max="9" width="12.7109375" style="13" customWidth="1"/>
    <col min="10" max="10" width="4.7109375" style="18" customWidth="1"/>
    <col min="11" max="11" width="1.7109375" style="18" customWidth="1"/>
    <col min="12" max="12" width="12.7109375" style="13" customWidth="1"/>
    <col min="13" max="13" width="4.7109375" style="13" customWidth="1"/>
    <col min="14" max="14" width="1.7109375" style="13" customWidth="1"/>
    <col min="15" max="15" width="12.7109375" style="13" customWidth="1"/>
    <col min="16" max="16" width="4.7109375" style="13" customWidth="1"/>
    <col min="17" max="17" width="6" style="13" customWidth="1"/>
    <col min="18" max="18" width="5.28515625" style="13" customWidth="1"/>
    <col min="19" max="23" width="7.140625" style="13" customWidth="1"/>
    <col min="24" max="24" width="11.140625" style="13" hidden="1" customWidth="1"/>
    <col min="25" max="16384" width="7.140625" style="13"/>
  </cols>
  <sheetData>
    <row r="1" spans="1:30" ht="30" customHeight="1">
      <c r="A1" s="1080" t="s">
        <v>66</v>
      </c>
      <c r="B1" s="1080"/>
      <c r="C1" s="1080"/>
      <c r="D1" s="1080"/>
      <c r="E1" s="1080"/>
      <c r="F1" s="1080"/>
      <c r="G1" s="1080"/>
      <c r="H1" s="1080"/>
      <c r="I1" s="1080"/>
      <c r="J1" s="1080"/>
      <c r="K1" s="1080"/>
      <c r="L1" s="1080"/>
      <c r="M1" s="1080"/>
      <c r="N1" s="1080"/>
      <c r="O1" s="1080"/>
      <c r="P1" s="1080"/>
      <c r="Q1" s="1080"/>
      <c r="R1" s="1080"/>
      <c r="S1" s="1080"/>
    </row>
    <row r="2" spans="1:30" ht="12.75">
      <c r="A2" s="1083" t="s">
        <v>41</v>
      </c>
      <c r="B2" s="1083"/>
      <c r="C2" s="1083"/>
      <c r="D2" s="1083"/>
      <c r="E2" s="1083"/>
      <c r="F2" s="1083"/>
      <c r="G2" s="1083"/>
      <c r="H2" s="1083"/>
      <c r="I2" s="1083"/>
      <c r="J2" s="1083"/>
      <c r="K2" s="1083"/>
      <c r="L2" s="1083"/>
      <c r="M2" s="1083"/>
      <c r="N2" s="1083"/>
      <c r="O2" s="1083"/>
      <c r="P2" s="1083"/>
      <c r="Q2" s="1083"/>
      <c r="R2" s="1083"/>
      <c r="S2" s="1083"/>
    </row>
    <row r="3" spans="1:30" ht="26.25">
      <c r="A3" s="1081" t="s">
        <v>215</v>
      </c>
      <c r="B3" s="1081"/>
      <c r="C3" s="1081"/>
      <c r="D3" s="1081"/>
      <c r="E3" s="1081"/>
      <c r="F3" s="1081"/>
      <c r="G3" s="1081"/>
      <c r="H3" s="1081"/>
      <c r="I3" s="1081"/>
      <c r="J3" s="1081"/>
      <c r="K3" s="1081"/>
      <c r="L3" s="1081"/>
      <c r="M3" s="1081"/>
      <c r="N3" s="1081"/>
      <c r="O3" s="1081"/>
      <c r="P3" s="1081"/>
      <c r="Q3" s="1081"/>
      <c r="R3" s="1081"/>
      <c r="S3" s="1081"/>
    </row>
    <row r="4" spans="1:30" s="18" customFormat="1" ht="18" hidden="1">
      <c r="A4" s="1082"/>
      <c r="B4" s="1082"/>
      <c r="C4" s="1082"/>
      <c r="D4" s="1082"/>
      <c r="E4" s="1082"/>
      <c r="F4" s="1082"/>
      <c r="G4" s="1082"/>
      <c r="H4" s="1082"/>
      <c r="I4" s="1082"/>
      <c r="J4" s="1082"/>
      <c r="K4" s="1082"/>
      <c r="L4" s="1082"/>
      <c r="M4" s="1082"/>
      <c r="N4" s="1082"/>
      <c r="O4" s="1082"/>
      <c r="P4" s="1082"/>
      <c r="Q4" s="1082"/>
      <c r="R4" s="1082"/>
      <c r="S4" s="1082"/>
    </row>
    <row r="5" spans="1:30" s="15" customFormat="1" ht="14.25" hidden="1" customHeight="1">
      <c r="C5" s="172"/>
      <c r="D5" s="172"/>
      <c r="E5" s="172"/>
      <c r="F5" s="172"/>
      <c r="G5" s="172"/>
      <c r="H5" s="172"/>
      <c r="I5" s="172"/>
      <c r="J5" s="172"/>
      <c r="K5" s="172"/>
      <c r="L5" s="172"/>
      <c r="M5" s="172"/>
      <c r="N5" s="172"/>
      <c r="O5" s="172"/>
      <c r="P5" s="172"/>
      <c r="Q5" s="172"/>
      <c r="R5" s="172"/>
    </row>
    <row r="6" spans="1:30" s="15" customFormat="1" ht="11.25" hidden="1" customHeight="1">
      <c r="C6" s="119"/>
      <c r="D6" s="119"/>
      <c r="E6" s="119"/>
      <c r="F6" s="119"/>
      <c r="G6" s="119"/>
      <c r="H6" s="119"/>
      <c r="I6" s="119"/>
      <c r="J6" s="119"/>
      <c r="K6" s="119"/>
      <c r="L6" s="119"/>
      <c r="M6" s="119"/>
      <c r="N6" s="119"/>
      <c r="O6" s="119"/>
      <c r="P6" s="119"/>
      <c r="Q6" s="119"/>
      <c r="R6" s="119"/>
    </row>
    <row r="7" spans="1:30" s="15" customFormat="1" ht="12.75" hidden="1">
      <c r="C7" s="88"/>
      <c r="D7" s="88"/>
      <c r="E7" s="88"/>
      <c r="F7" s="88"/>
      <c r="G7" s="16"/>
      <c r="H7" s="16"/>
      <c r="I7" s="16"/>
      <c r="J7" s="16"/>
      <c r="K7" s="16"/>
      <c r="L7" s="16"/>
      <c r="M7" s="16"/>
      <c r="N7" s="16"/>
      <c r="O7" s="16"/>
      <c r="P7" s="16"/>
      <c r="Q7" s="16"/>
      <c r="R7" s="16"/>
    </row>
    <row r="8" spans="1:30" s="15" customFormat="1" ht="11.25" customHeight="1">
      <c r="C8" s="171"/>
      <c r="D8" s="171"/>
      <c r="E8" s="171"/>
      <c r="F8" s="171"/>
      <c r="G8" s="171"/>
      <c r="H8" s="171"/>
      <c r="I8" s="171"/>
      <c r="J8" s="171"/>
      <c r="K8" s="171"/>
      <c r="L8" s="171"/>
      <c r="M8" s="171"/>
      <c r="N8" s="171"/>
      <c r="O8" s="171"/>
      <c r="P8" s="171"/>
      <c r="Q8" s="171"/>
      <c r="R8" s="171"/>
    </row>
    <row r="9" spans="1:30" s="23" customFormat="1" ht="12.75">
      <c r="A9" s="950" t="s">
        <v>2</v>
      </c>
      <c r="B9" s="950"/>
      <c r="C9" s="950"/>
      <c r="D9" s="950"/>
      <c r="E9" s="890" t="s">
        <v>0</v>
      </c>
      <c r="F9" s="1072"/>
      <c r="G9" s="891"/>
      <c r="H9" s="890" t="s">
        <v>43</v>
      </c>
      <c r="I9" s="1072"/>
      <c r="J9" s="891"/>
      <c r="K9" s="890" t="s">
        <v>44</v>
      </c>
      <c r="L9" s="1072"/>
      <c r="M9" s="1072"/>
      <c r="N9" s="1072"/>
      <c r="O9" s="891"/>
      <c r="P9" s="950" t="s">
        <v>23</v>
      </c>
      <c r="Q9" s="950"/>
      <c r="R9" s="950" t="s">
        <v>24</v>
      </c>
      <c r="S9" s="950"/>
    </row>
    <row r="10" spans="1:30" s="12" customFormat="1" ht="13.5" customHeight="1">
      <c r="A10" s="1068"/>
      <c r="B10" s="1068"/>
      <c r="C10" s="1068"/>
      <c r="D10" s="1068"/>
      <c r="E10" s="1076"/>
      <c r="F10" s="1077"/>
      <c r="G10" s="1078"/>
      <c r="H10" s="1069"/>
      <c r="I10" s="1070"/>
      <c r="J10" s="1071"/>
      <c r="K10" s="1073"/>
      <c r="L10" s="1074"/>
      <c r="M10" s="1074"/>
      <c r="N10" s="1074"/>
      <c r="O10" s="1075"/>
      <c r="P10" s="1079"/>
      <c r="Q10" s="1079"/>
      <c r="R10" s="1079"/>
      <c r="S10" s="1079"/>
      <c r="X10" s="276"/>
    </row>
    <row r="11" spans="1:30" s="18" customFormat="1" ht="11.25" hidden="1" customHeight="1">
      <c r="C11" s="23"/>
      <c r="D11" s="23"/>
      <c r="E11" s="23"/>
      <c r="F11" s="23"/>
      <c r="J11" s="42"/>
      <c r="K11" s="42"/>
      <c r="P11" s="42"/>
      <c r="R11" s="173"/>
    </row>
    <row r="12" spans="1:30" s="174" customFormat="1" ht="13.5" customHeight="1">
      <c r="B12" s="644"/>
      <c r="C12" s="175"/>
      <c r="D12" s="175"/>
      <c r="E12" s="176"/>
      <c r="F12" s="73"/>
      <c r="G12" s="73"/>
      <c r="H12" s="70"/>
      <c r="K12" s="137"/>
      <c r="L12" s="73"/>
      <c r="M12" s="73"/>
      <c r="N12" s="71"/>
      <c r="Q12" s="73"/>
      <c r="R12" s="73"/>
    </row>
    <row r="13" spans="1:30" s="14" customFormat="1" ht="9" customHeight="1">
      <c r="A13" s="96"/>
      <c r="B13" s="96"/>
      <c r="C13" s="104"/>
      <c r="D13" s="1090"/>
      <c r="E13" s="104"/>
      <c r="F13" s="1088"/>
      <c r="G13" s="1089"/>
      <c r="H13" s="100"/>
      <c r="I13" s="100"/>
      <c r="J13" s="105"/>
      <c r="K13" s="105"/>
      <c r="L13" s="105"/>
      <c r="M13" s="105"/>
      <c r="N13" s="106"/>
      <c r="O13" s="105"/>
      <c r="P13" s="105"/>
      <c r="Q13" s="96"/>
      <c r="R13" s="109"/>
      <c r="S13" s="15"/>
      <c r="T13" s="15"/>
      <c r="V13" s="89"/>
      <c r="W13" s="89"/>
      <c r="X13" s="89"/>
      <c r="Y13" s="89"/>
      <c r="Z13" s="90"/>
      <c r="AA13" s="89"/>
      <c r="AB13" s="91"/>
      <c r="AC13" s="90"/>
      <c r="AD13" s="91"/>
    </row>
    <row r="14" spans="1:30" s="14" customFormat="1" ht="9" hidden="1" customHeight="1">
      <c r="A14" s="96"/>
      <c r="B14" s="96"/>
      <c r="C14" s="105"/>
      <c r="D14" s="1091"/>
      <c r="E14" s="105"/>
      <c r="F14" s="1089"/>
      <c r="G14" s="1089"/>
      <c r="H14" s="100"/>
      <c r="I14" s="100"/>
      <c r="J14" s="96"/>
      <c r="K14" s="96"/>
      <c r="L14" s="96"/>
      <c r="M14" s="96"/>
      <c r="N14" s="86"/>
      <c r="O14" s="96"/>
      <c r="P14" s="96"/>
      <c r="Q14" s="96"/>
      <c r="R14" s="109"/>
      <c r="S14" s="15"/>
      <c r="T14" s="15"/>
      <c r="V14" s="89"/>
      <c r="W14" s="89"/>
      <c r="X14" s="89"/>
      <c r="Y14" s="89"/>
      <c r="Z14" s="89"/>
      <c r="AA14" s="89"/>
      <c r="AB14" s="89"/>
      <c r="AC14" s="89"/>
      <c r="AD14" s="90"/>
    </row>
    <row r="15" spans="1:30" s="14" customFormat="1" ht="9" hidden="1" customHeight="1">
      <c r="A15" s="96"/>
      <c r="B15" s="96"/>
      <c r="C15" s="105"/>
      <c r="D15" s="85"/>
      <c r="E15" s="105"/>
      <c r="F15" s="100"/>
      <c r="G15" s="100"/>
      <c r="H15" s="100"/>
      <c r="I15" s="100"/>
      <c r="J15" s="96"/>
      <c r="K15" s="96"/>
      <c r="L15" s="96"/>
      <c r="M15" s="96"/>
      <c r="N15" s="86"/>
      <c r="O15" s="96"/>
      <c r="P15" s="96"/>
      <c r="Q15" s="96"/>
      <c r="R15" s="109"/>
      <c r="S15" s="15"/>
      <c r="T15" s="15"/>
      <c r="V15" s="89"/>
      <c r="W15" s="89"/>
      <c r="X15" s="89"/>
      <c r="Y15" s="89"/>
      <c r="Z15" s="89"/>
      <c r="AA15" s="89"/>
      <c r="AB15" s="89"/>
      <c r="AC15" s="89"/>
      <c r="AD15" s="90"/>
    </row>
    <row r="16" spans="1:30" ht="9" customHeight="1">
      <c r="A16" s="39"/>
      <c r="B16" s="39"/>
      <c r="C16" s="1092"/>
      <c r="D16" s="1092"/>
      <c r="E16" s="1092"/>
      <c r="F16" s="1092"/>
      <c r="G16" s="1092"/>
      <c r="H16" s="1092"/>
      <c r="I16" s="1092"/>
      <c r="J16" s="1092"/>
      <c r="K16" s="1092"/>
      <c r="L16" s="1092"/>
      <c r="M16" s="1092"/>
      <c r="N16" s="1092"/>
      <c r="O16" s="1092"/>
      <c r="P16" s="1092"/>
      <c r="Q16" s="1092"/>
      <c r="R16" s="1092"/>
      <c r="V16" s="89"/>
      <c r="W16" s="89"/>
      <c r="X16" s="89"/>
      <c r="Y16" s="89"/>
      <c r="Z16" s="90"/>
      <c r="AA16" s="89"/>
      <c r="AB16" s="90"/>
      <c r="AC16" s="89"/>
      <c r="AD16" s="90"/>
    </row>
    <row r="17" spans="1:30" s="14" customFormat="1" ht="9" customHeight="1">
      <c r="A17" s="96"/>
      <c r="B17" s="96"/>
      <c r="C17" s="1092"/>
      <c r="D17" s="1092"/>
      <c r="E17" s="1092"/>
      <c r="F17" s="1092"/>
      <c r="G17" s="1092"/>
      <c r="H17" s="1092"/>
      <c r="I17" s="1092"/>
      <c r="J17" s="1092"/>
      <c r="K17" s="1092"/>
      <c r="L17" s="1092"/>
      <c r="M17" s="1092"/>
      <c r="N17" s="1092"/>
      <c r="O17" s="1092"/>
      <c r="P17" s="1092"/>
      <c r="Q17" s="1092"/>
      <c r="R17" s="1092"/>
      <c r="V17" s="89"/>
      <c r="W17" s="89"/>
      <c r="X17" s="90"/>
      <c r="Y17" s="89"/>
      <c r="Z17" s="90"/>
      <c r="AA17" s="89"/>
      <c r="AB17" s="89"/>
      <c r="AC17" s="89"/>
      <c r="AD17" s="90"/>
    </row>
    <row r="18" spans="1:30" s="14" customFormat="1" ht="9" customHeight="1">
      <c r="A18" s="96"/>
      <c r="B18" s="96"/>
      <c r="C18" s="105"/>
      <c r="D18" s="105"/>
      <c r="E18" s="105"/>
      <c r="F18" s="105"/>
      <c r="G18" s="1085"/>
      <c r="H18" s="96"/>
      <c r="I18" s="1101" t="s">
        <v>212</v>
      </c>
      <c r="J18" s="1102"/>
      <c r="K18" s="1103"/>
      <c r="L18" s="1104"/>
      <c r="M18" s="1104"/>
      <c r="N18" s="1105"/>
      <c r="O18" s="1104"/>
      <c r="P18" s="1106"/>
      <c r="Q18" s="96"/>
      <c r="R18" s="101"/>
      <c r="V18" s="92"/>
      <c r="W18" s="89"/>
      <c r="X18" s="90"/>
      <c r="Y18" s="89"/>
      <c r="Z18" s="90"/>
      <c r="AA18" s="89"/>
      <c r="AB18" s="89"/>
      <c r="AC18" s="89"/>
      <c r="AD18" s="90"/>
    </row>
    <row r="19" spans="1:30" s="14" customFormat="1" ht="9" customHeight="1">
      <c r="A19" s="96"/>
      <c r="B19" s="96"/>
      <c r="C19" s="105"/>
      <c r="D19" s="105"/>
      <c r="E19" s="105"/>
      <c r="F19" s="105"/>
      <c r="G19" s="1085"/>
      <c r="H19" s="96"/>
      <c r="I19" s="1107"/>
      <c r="J19" s="1108"/>
      <c r="K19" s="1103"/>
      <c r="L19" s="1104"/>
      <c r="M19" s="1104"/>
      <c r="N19" s="1105"/>
      <c r="O19" s="1104"/>
      <c r="P19" s="1106"/>
      <c r="Q19" s="96"/>
      <c r="R19" s="101"/>
      <c r="V19" s="92"/>
      <c r="W19" s="89"/>
      <c r="X19" s="90"/>
      <c r="Y19" s="89"/>
      <c r="Z19" s="90"/>
      <c r="AA19" s="89"/>
      <c r="AB19" s="89"/>
      <c r="AC19" s="89"/>
      <c r="AD19" s="90"/>
    </row>
    <row r="20" spans="1:30" s="14" customFormat="1" ht="9" customHeight="1">
      <c r="A20" s="96"/>
      <c r="B20" s="96"/>
      <c r="C20" s="105"/>
      <c r="D20" s="105"/>
      <c r="E20" s="105"/>
      <c r="F20" s="105"/>
      <c r="G20" s="1086"/>
      <c r="H20" s="96"/>
      <c r="I20" s="1109"/>
      <c r="J20" s="1110"/>
      <c r="K20" s="1111"/>
      <c r="L20" s="1102"/>
      <c r="M20" s="1102"/>
      <c r="N20" s="1103"/>
      <c r="O20" s="1104"/>
      <c r="P20" s="1106"/>
      <c r="Q20" s="96"/>
      <c r="R20" s="101"/>
      <c r="V20" s="92"/>
      <c r="W20" s="89"/>
      <c r="X20" s="90"/>
      <c r="Y20" s="89"/>
      <c r="Z20" s="90"/>
      <c r="AA20" s="89"/>
      <c r="AB20" s="89"/>
      <c r="AC20" s="89"/>
      <c r="AD20" s="90"/>
    </row>
    <row r="21" spans="1:30" s="14" customFormat="1" ht="9" customHeight="1">
      <c r="A21" s="96"/>
      <c r="B21" s="96"/>
      <c r="C21" s="105"/>
      <c r="D21" s="105"/>
      <c r="E21" s="105"/>
      <c r="F21" s="105"/>
      <c r="G21" s="1086"/>
      <c r="H21" s="96"/>
      <c r="I21" s="1112"/>
      <c r="J21" s="1113"/>
      <c r="K21" s="1114"/>
      <c r="L21" s="1108"/>
      <c r="M21" s="1108"/>
      <c r="N21" s="1103"/>
      <c r="O21" s="1104"/>
      <c r="P21" s="1106"/>
      <c r="Q21" s="96"/>
      <c r="R21" s="101"/>
      <c r="V21" s="92"/>
      <c r="W21" s="89"/>
      <c r="X21" s="90"/>
      <c r="Y21" s="89"/>
      <c r="Z21" s="90"/>
      <c r="AA21" s="89"/>
      <c r="AB21" s="89"/>
      <c r="AC21" s="89"/>
      <c r="AD21" s="90"/>
    </row>
    <row r="22" spans="1:30" s="14" customFormat="1" ht="9" customHeight="1">
      <c r="A22" s="96"/>
      <c r="B22" s="96"/>
      <c r="C22" s="105"/>
      <c r="D22" s="105"/>
      <c r="E22" s="105"/>
      <c r="F22" s="105"/>
      <c r="G22" s="1085"/>
      <c r="H22" s="96"/>
      <c r="I22" s="1128" t="s">
        <v>216</v>
      </c>
      <c r="J22" s="1115"/>
      <c r="K22" s="1116"/>
      <c r="L22" s="1117"/>
      <c r="M22" s="1117"/>
      <c r="N22" s="1118"/>
      <c r="O22" s="1104"/>
      <c r="P22" s="1106"/>
      <c r="Q22" s="96"/>
      <c r="R22" s="101"/>
      <c r="V22" s="92"/>
      <c r="W22" s="89"/>
      <c r="X22" s="90"/>
      <c r="Y22" s="89"/>
      <c r="Z22" s="90"/>
      <c r="AA22" s="89"/>
      <c r="AB22" s="89"/>
      <c r="AC22" s="89"/>
      <c r="AD22" s="90"/>
    </row>
    <row r="23" spans="1:30" s="14" customFormat="1" ht="9" customHeight="1">
      <c r="A23" s="96"/>
      <c r="B23" s="96"/>
      <c r="C23" s="105"/>
      <c r="D23" s="105"/>
      <c r="E23" s="105"/>
      <c r="F23" s="105"/>
      <c r="G23" s="1085"/>
      <c r="H23" s="96"/>
      <c r="I23" s="1129"/>
      <c r="J23" s="1119"/>
      <c r="K23" s="1120"/>
      <c r="L23" s="1121"/>
      <c r="M23" s="1121"/>
      <c r="N23" s="1118"/>
      <c r="O23" s="1104"/>
      <c r="P23" s="1106"/>
      <c r="Q23" s="96"/>
      <c r="R23" s="101"/>
      <c r="V23" s="92"/>
      <c r="W23" s="89"/>
      <c r="X23" s="90"/>
      <c r="Y23" s="89"/>
      <c r="Z23" s="90"/>
      <c r="AA23" s="89"/>
      <c r="AB23" s="89"/>
      <c r="AC23" s="89"/>
      <c r="AD23" s="90"/>
    </row>
    <row r="24" spans="1:30" s="14" customFormat="1" ht="9" customHeight="1">
      <c r="A24" s="96"/>
      <c r="B24" s="96"/>
      <c r="C24" s="105"/>
      <c r="D24" s="105"/>
      <c r="E24" s="105"/>
      <c r="F24" s="105"/>
      <c r="G24" s="1086"/>
      <c r="H24" s="96"/>
      <c r="I24" s="1109"/>
      <c r="J24" s="1109"/>
      <c r="K24" s="1122"/>
      <c r="L24" s="1104"/>
      <c r="M24" s="1104"/>
      <c r="N24" s="1111"/>
      <c r="O24" s="1102"/>
      <c r="P24" s="1102"/>
      <c r="Q24" s="96"/>
      <c r="R24" s="101"/>
      <c r="V24" s="92"/>
      <c r="W24" s="89"/>
      <c r="X24" s="90"/>
      <c r="Y24" s="89"/>
      <c r="Z24" s="90"/>
      <c r="AA24" s="89"/>
      <c r="AB24" s="89"/>
      <c r="AC24" s="89"/>
      <c r="AD24" s="90"/>
    </row>
    <row r="25" spans="1:30" s="14" customFormat="1" ht="9" customHeight="1">
      <c r="A25" s="96"/>
      <c r="B25" s="96"/>
      <c r="C25" s="105"/>
      <c r="D25" s="105"/>
      <c r="E25" s="105"/>
      <c r="F25" s="105"/>
      <c r="G25" s="1086"/>
      <c r="H25" s="96"/>
      <c r="I25" s="1112"/>
      <c r="J25" s="1112"/>
      <c r="K25" s="1123"/>
      <c r="L25" s="1104"/>
      <c r="M25" s="1124"/>
      <c r="N25" s="1114"/>
      <c r="O25" s="1108"/>
      <c r="P25" s="1108"/>
      <c r="Q25" s="96"/>
      <c r="R25" s="101"/>
      <c r="V25" s="92"/>
      <c r="W25" s="89"/>
      <c r="X25" s="90"/>
      <c r="Y25" s="89"/>
      <c r="Z25" s="90"/>
      <c r="AA25" s="89"/>
      <c r="AB25" s="89"/>
      <c r="AC25" s="89"/>
      <c r="AD25" s="90"/>
    </row>
    <row r="26" spans="1:30" s="14" customFormat="1" ht="9" customHeight="1">
      <c r="A26" s="96"/>
      <c r="B26" s="96"/>
      <c r="C26" s="105"/>
      <c r="D26" s="105"/>
      <c r="E26" s="105"/>
      <c r="F26" s="105"/>
      <c r="G26" s="1085"/>
      <c r="H26" s="96"/>
      <c r="I26" s="1101" t="s">
        <v>213</v>
      </c>
      <c r="J26" s="1102"/>
      <c r="K26" s="1103"/>
      <c r="L26" s="1104"/>
      <c r="M26" s="1104"/>
      <c r="N26" s="1125"/>
      <c r="O26" s="1117"/>
      <c r="P26" s="1117"/>
      <c r="Q26" s="96"/>
      <c r="R26" s="101"/>
      <c r="V26" s="92"/>
      <c r="W26" s="89"/>
      <c r="X26" s="90"/>
      <c r="Y26" s="89"/>
      <c r="Z26" s="90"/>
      <c r="AA26" s="89"/>
      <c r="AB26" s="89"/>
      <c r="AC26" s="89"/>
      <c r="AD26" s="90"/>
    </row>
    <row r="27" spans="1:30" s="14" customFormat="1" ht="9" customHeight="1">
      <c r="A27" s="96"/>
      <c r="B27" s="96"/>
      <c r="C27" s="105"/>
      <c r="D27" s="105"/>
      <c r="E27" s="105"/>
      <c r="F27" s="105"/>
      <c r="G27" s="1085"/>
      <c r="H27" s="96"/>
      <c r="I27" s="1107"/>
      <c r="J27" s="1108"/>
      <c r="K27" s="1103"/>
      <c r="L27" s="1104"/>
      <c r="M27" s="1104"/>
      <c r="N27" s="1126"/>
      <c r="O27" s="1121"/>
      <c r="P27" s="1121"/>
      <c r="Q27" s="96"/>
      <c r="R27" s="101"/>
      <c r="V27" s="92"/>
      <c r="W27" s="89"/>
      <c r="X27" s="90"/>
      <c r="Y27" s="89"/>
      <c r="Z27" s="90"/>
      <c r="AA27" s="89"/>
      <c r="AB27" s="89"/>
      <c r="AC27" s="89"/>
      <c r="AD27" s="90"/>
    </row>
    <row r="28" spans="1:30" s="14" customFormat="1" ht="9" customHeight="1">
      <c r="A28" s="96"/>
      <c r="B28" s="96"/>
      <c r="C28" s="105"/>
      <c r="D28" s="105"/>
      <c r="E28" s="105"/>
      <c r="F28" s="105"/>
      <c r="G28" s="1086"/>
      <c r="H28" s="96"/>
      <c r="I28" s="1109"/>
      <c r="J28" s="1110"/>
      <c r="K28" s="1111"/>
      <c r="L28" s="1102"/>
      <c r="M28" s="1102"/>
      <c r="N28" s="1120"/>
      <c r="O28" s="1104"/>
      <c r="P28" s="1106"/>
      <c r="Q28" s="96"/>
      <c r="R28" s="101"/>
      <c r="V28" s="92"/>
      <c r="W28" s="89"/>
      <c r="X28" s="90"/>
      <c r="Y28" s="89"/>
      <c r="Z28" s="90"/>
      <c r="AA28" s="89"/>
      <c r="AB28" s="89"/>
      <c r="AC28" s="89"/>
      <c r="AD28" s="90"/>
    </row>
    <row r="29" spans="1:30" s="14" customFormat="1" ht="9" customHeight="1">
      <c r="A29" s="96"/>
      <c r="B29" s="96"/>
      <c r="C29" s="105"/>
      <c r="D29" s="105"/>
      <c r="E29" s="105"/>
      <c r="F29" s="105"/>
      <c r="G29" s="1086"/>
      <c r="H29" s="96"/>
      <c r="I29" s="1112"/>
      <c r="J29" s="1113"/>
      <c r="K29" s="1114"/>
      <c r="L29" s="1108"/>
      <c r="M29" s="1108"/>
      <c r="N29" s="1120"/>
      <c r="O29" s="1104"/>
      <c r="P29" s="1106"/>
      <c r="Q29" s="96"/>
      <c r="R29" s="101"/>
      <c r="V29" s="92"/>
      <c r="W29" s="89"/>
      <c r="X29" s="90"/>
      <c r="Y29" s="89"/>
      <c r="Z29" s="90"/>
      <c r="AA29" s="89"/>
      <c r="AB29" s="89"/>
      <c r="AC29" s="89"/>
      <c r="AD29" s="90"/>
    </row>
    <row r="30" spans="1:30" s="14" customFormat="1" ht="9" customHeight="1">
      <c r="A30" s="96"/>
      <c r="B30" s="96"/>
      <c r="C30" s="105"/>
      <c r="D30" s="105"/>
      <c r="E30" s="105"/>
      <c r="F30" s="105"/>
      <c r="G30" s="1085"/>
      <c r="H30" s="96"/>
      <c r="I30" s="1101" t="s">
        <v>214</v>
      </c>
      <c r="J30" s="1115"/>
      <c r="K30" s="1116"/>
      <c r="L30" s="1117"/>
      <c r="M30" s="1117"/>
      <c r="N30" s="1127"/>
      <c r="O30" s="1104"/>
      <c r="P30" s="1106"/>
      <c r="Q30" s="96"/>
      <c r="R30" s="101"/>
      <c r="V30" s="92"/>
      <c r="W30" s="89"/>
      <c r="X30" s="90"/>
      <c r="Y30" s="89"/>
      <c r="Z30" s="90"/>
      <c r="AA30" s="89"/>
      <c r="AB30" s="89"/>
      <c r="AC30" s="89"/>
      <c r="AD30" s="90"/>
    </row>
    <row r="31" spans="1:30" s="14" customFormat="1" ht="9" customHeight="1">
      <c r="A31" s="96"/>
      <c r="B31" s="96"/>
      <c r="C31" s="105"/>
      <c r="D31" s="105"/>
      <c r="E31" s="105"/>
      <c r="F31" s="105"/>
      <c r="G31" s="1085"/>
      <c r="H31" s="96"/>
      <c r="I31" s="1107"/>
      <c r="J31" s="1119"/>
      <c r="K31" s="1120"/>
      <c r="L31" s="1121"/>
      <c r="M31" s="1121"/>
      <c r="N31" s="1127"/>
      <c r="O31" s="1104"/>
      <c r="P31" s="1106"/>
      <c r="Q31" s="96"/>
      <c r="R31" s="101"/>
      <c r="V31" s="92"/>
      <c r="W31" s="89"/>
      <c r="X31" s="90"/>
      <c r="Y31" s="89"/>
      <c r="Z31" s="90"/>
      <c r="AA31" s="89"/>
      <c r="AB31" s="89"/>
      <c r="AC31" s="89"/>
      <c r="AD31" s="90"/>
    </row>
    <row r="32" spans="1:30" s="14" customFormat="1" ht="9" customHeight="1">
      <c r="A32" s="96"/>
      <c r="B32" s="96"/>
      <c r="C32" s="105"/>
      <c r="D32" s="105"/>
      <c r="E32" s="105"/>
      <c r="F32" s="105"/>
      <c r="G32" s="101"/>
      <c r="H32" s="101"/>
      <c r="I32" s="1088"/>
      <c r="J32" s="1088"/>
      <c r="K32" s="102"/>
      <c r="L32" s="103"/>
      <c r="M32" s="103"/>
      <c r="N32" s="103"/>
      <c r="O32" s="103"/>
      <c r="P32" s="104"/>
      <c r="Q32" s="96"/>
      <c r="R32" s="101"/>
      <c r="V32" s="92"/>
      <c r="W32" s="89"/>
      <c r="X32" s="90"/>
      <c r="Y32" s="89"/>
      <c r="Z32" s="90"/>
      <c r="AA32" s="89"/>
      <c r="AB32" s="89"/>
      <c r="AC32" s="89"/>
      <c r="AD32" s="90"/>
    </row>
    <row r="33" spans="1:30" s="14" customFormat="1" ht="9" customHeight="1">
      <c r="A33" s="96"/>
      <c r="B33" s="96"/>
      <c r="C33" s="105"/>
      <c r="D33" s="105"/>
      <c r="E33" s="105"/>
      <c r="F33" s="105"/>
      <c r="G33" s="101"/>
      <c r="H33" s="101"/>
      <c r="I33" s="1099"/>
      <c r="J33" s="1099"/>
      <c r="K33" s="107"/>
      <c r="L33" s="103"/>
      <c r="M33" s="103"/>
      <c r="N33" s="103"/>
      <c r="O33" s="103"/>
      <c r="P33" s="104"/>
      <c r="Q33" s="96"/>
      <c r="R33" s="101"/>
      <c r="V33" s="92"/>
      <c r="W33" s="89"/>
      <c r="X33" s="90"/>
      <c r="Y33" s="89"/>
      <c r="Z33" s="90"/>
      <c r="AA33" s="89"/>
      <c r="AB33" s="89"/>
      <c r="AC33" s="89"/>
      <c r="AD33" s="90"/>
    </row>
    <row r="34" spans="1:30" s="14" customFormat="1" ht="7.5" hidden="1" customHeight="1">
      <c r="A34" s="96"/>
      <c r="B34" s="96"/>
      <c r="C34" s="105"/>
      <c r="D34" s="105"/>
      <c r="E34" s="105"/>
      <c r="F34" s="105"/>
      <c r="G34" s="101"/>
      <c r="H34" s="101"/>
      <c r="I34" s="101"/>
      <c r="J34" s="98"/>
      <c r="K34" s="85"/>
      <c r="L34" s="97"/>
      <c r="M34" s="97"/>
      <c r="N34" s="97"/>
      <c r="O34" s="97"/>
      <c r="P34" s="101"/>
      <c r="Q34" s="96"/>
      <c r="R34" s="101"/>
    </row>
    <row r="35" spans="1:30" s="178" customFormat="1" ht="12.75" customHeight="1">
      <c r="A35" s="177"/>
      <c r="B35" s="177"/>
      <c r="C35" s="1087"/>
      <c r="D35" s="1087"/>
      <c r="E35" s="1087"/>
      <c r="F35" s="99"/>
      <c r="G35" s="1100"/>
      <c r="H35" s="1100"/>
      <c r="I35" s="1100"/>
      <c r="J35" s="1084"/>
      <c r="K35" s="1084"/>
      <c r="L35" s="1084"/>
      <c r="M35" s="1084"/>
      <c r="N35" s="108"/>
      <c r="O35" s="108"/>
      <c r="P35" s="177"/>
      <c r="Q35" s="177"/>
      <c r="R35" s="177"/>
    </row>
    <row r="36" spans="1:30" s="14" customFormat="1" ht="12" customHeight="1">
      <c r="A36" s="219"/>
      <c r="B36" s="128"/>
      <c r="C36" s="128"/>
      <c r="D36" s="128"/>
      <c r="E36" s="128"/>
      <c r="F36" s="127"/>
      <c r="G36" s="127"/>
      <c r="H36" s="218"/>
      <c r="I36" s="776" t="s">
        <v>1</v>
      </c>
      <c r="J36" s="777"/>
      <c r="K36" s="777"/>
      <c r="L36" s="777"/>
      <c r="M36" s="777"/>
      <c r="N36" s="777"/>
      <c r="O36" s="777"/>
      <c r="P36" s="777"/>
      <c r="Q36" s="777"/>
      <c r="R36" s="777"/>
      <c r="S36" s="778"/>
    </row>
    <row r="37" spans="1:30" s="14" customFormat="1" ht="12" customHeight="1">
      <c r="A37" s="127"/>
      <c r="B37" s="128"/>
      <c r="C37" s="128"/>
      <c r="D37" s="128"/>
      <c r="E37" s="128"/>
      <c r="F37" s="132"/>
      <c r="G37" s="132"/>
      <c r="H37" s="218"/>
      <c r="I37" s="1093"/>
      <c r="J37" s="1094"/>
      <c r="K37" s="1094"/>
      <c r="L37" s="1094"/>
      <c r="M37" s="1095"/>
      <c r="N37" s="1054"/>
      <c r="O37" s="1055"/>
      <c r="P37" s="1055"/>
      <c r="Q37" s="1055"/>
      <c r="R37" s="1055"/>
      <c r="S37" s="765"/>
    </row>
    <row r="38" spans="1:30" s="14" customFormat="1" ht="12" customHeight="1">
      <c r="A38" s="219"/>
      <c r="B38" s="128"/>
      <c r="C38" s="128"/>
      <c r="D38" s="128"/>
      <c r="E38" s="128"/>
      <c r="F38" s="127"/>
      <c r="G38" s="127"/>
      <c r="H38" s="218"/>
      <c r="I38" s="1096"/>
      <c r="J38" s="1097"/>
      <c r="K38" s="1097"/>
      <c r="L38" s="1097"/>
      <c r="M38" s="1098"/>
      <c r="N38" s="1056"/>
      <c r="O38" s="1057"/>
      <c r="P38" s="1057"/>
      <c r="Q38" s="1057"/>
      <c r="R38" s="1057"/>
      <c r="S38" s="1058"/>
    </row>
    <row r="39" spans="1:30" s="14" customFormat="1" ht="12" customHeight="1">
      <c r="A39" s="127"/>
      <c r="B39" s="128"/>
      <c r="C39" s="128"/>
      <c r="D39" s="128"/>
      <c r="E39" s="128"/>
      <c r="F39" s="132"/>
      <c r="G39" s="132"/>
      <c r="H39" s="218"/>
      <c r="I39" s="649" t="s">
        <v>40</v>
      </c>
      <c r="J39" s="767"/>
      <c r="K39" s="767"/>
      <c r="L39" s="767"/>
      <c r="M39" s="650"/>
      <c r="N39" s="649" t="s">
        <v>39</v>
      </c>
      <c r="O39" s="767"/>
      <c r="P39" s="767"/>
      <c r="Q39" s="767"/>
      <c r="R39" s="767"/>
      <c r="S39" s="650"/>
    </row>
    <row r="40" spans="1:30" s="14" customFormat="1" ht="7.5" customHeight="1">
      <c r="C40" s="20"/>
      <c r="D40" s="20"/>
      <c r="E40" s="20"/>
      <c r="F40" s="20"/>
      <c r="G40" s="15"/>
      <c r="H40" s="15"/>
      <c r="I40" s="15"/>
      <c r="J40" s="92"/>
      <c r="K40" s="92"/>
      <c r="L40" s="89"/>
      <c r="M40" s="90"/>
      <c r="N40" s="90"/>
      <c r="O40" s="89"/>
      <c r="P40" s="91"/>
      <c r="Q40" s="93"/>
    </row>
    <row r="41" spans="1:30" s="14" customFormat="1" ht="11.45" customHeight="1">
      <c r="C41" s="20"/>
      <c r="D41" s="20"/>
      <c r="E41" s="20"/>
      <c r="F41" s="20"/>
      <c r="J41" s="91"/>
      <c r="K41" s="91"/>
      <c r="L41" s="91"/>
      <c r="M41" s="91"/>
      <c r="N41" s="91"/>
      <c r="O41" s="91"/>
      <c r="P41" s="91"/>
      <c r="Q41" s="91"/>
    </row>
    <row r="42" spans="1:30" s="14" customFormat="1" ht="11.45" customHeight="1">
      <c r="C42" s="20"/>
      <c r="D42" s="20"/>
      <c r="E42" s="20"/>
      <c r="F42" s="20"/>
      <c r="J42" s="94"/>
      <c r="K42" s="94"/>
      <c r="L42" s="94"/>
      <c r="M42" s="93"/>
      <c r="N42" s="93"/>
      <c r="O42" s="93"/>
      <c r="P42" s="91"/>
      <c r="Q42" s="91"/>
    </row>
    <row r="43" spans="1:30" s="14" customFormat="1" ht="11.45" customHeight="1">
      <c r="C43" s="20"/>
      <c r="D43" s="20"/>
      <c r="E43" s="20"/>
      <c r="F43" s="20"/>
      <c r="J43" s="91"/>
      <c r="K43" s="91"/>
      <c r="L43" s="91"/>
      <c r="M43" s="91"/>
      <c r="N43" s="91"/>
      <c r="O43" s="91"/>
      <c r="P43" s="93"/>
      <c r="Q43" s="93"/>
    </row>
    <row r="44" spans="1:30" s="14" customFormat="1" ht="11.45" customHeight="1">
      <c r="C44" s="20"/>
      <c r="D44" s="20"/>
      <c r="E44" s="20"/>
      <c r="F44" s="20"/>
    </row>
    <row r="45" spans="1:30" s="14" customFormat="1" ht="11.45" customHeight="1">
      <c r="C45" s="20"/>
      <c r="D45" s="20"/>
      <c r="E45" s="20"/>
      <c r="F45" s="20"/>
      <c r="J45" s="15"/>
      <c r="K45" s="15"/>
      <c r="L45" s="15"/>
      <c r="M45" s="15"/>
      <c r="N45" s="15"/>
      <c r="O45" s="15"/>
      <c r="P45" s="15"/>
      <c r="Q45" s="15"/>
    </row>
    <row r="46" spans="1:30" s="14" customFormat="1" ht="11.45" customHeight="1">
      <c r="C46" s="20"/>
      <c r="D46" s="20"/>
      <c r="E46" s="20"/>
      <c r="F46" s="20"/>
      <c r="J46" s="15"/>
      <c r="K46" s="15"/>
    </row>
    <row r="47" spans="1:30" s="14" customFormat="1" ht="11.45" customHeight="1">
      <c r="C47" s="20"/>
      <c r="D47" s="20"/>
      <c r="E47" s="20"/>
      <c r="F47" s="20"/>
      <c r="J47" s="15"/>
      <c r="K47" s="15"/>
    </row>
    <row r="48" spans="1:30" s="14" customFormat="1" ht="11.45" customHeight="1">
      <c r="C48" s="20"/>
      <c r="D48" s="20"/>
      <c r="E48" s="20"/>
      <c r="F48" s="20"/>
      <c r="J48" s="15"/>
      <c r="K48" s="15"/>
    </row>
    <row r="49" spans="1:11" s="14" customFormat="1" ht="11.45" customHeight="1">
      <c r="A49" s="95"/>
      <c r="C49" s="20"/>
      <c r="D49" s="20"/>
      <c r="E49" s="20"/>
      <c r="F49" s="20"/>
    </row>
    <row r="50" spans="1:11" s="14" customFormat="1" ht="11.45" customHeight="1">
      <c r="C50" s="20"/>
      <c r="D50" s="20"/>
      <c r="E50" s="20"/>
      <c r="F50" s="20"/>
      <c r="J50" s="15"/>
      <c r="K50" s="15"/>
    </row>
    <row r="51" spans="1:11" s="14" customFormat="1" ht="11.45" customHeight="1">
      <c r="C51" s="20"/>
      <c r="D51" s="20"/>
      <c r="E51" s="20"/>
      <c r="F51" s="20"/>
      <c r="J51" s="15"/>
      <c r="K51" s="15"/>
    </row>
    <row r="52" spans="1:11" s="14" customFormat="1" ht="11.45" customHeight="1">
      <c r="C52" s="20"/>
      <c r="D52" s="20"/>
      <c r="E52" s="20"/>
      <c r="F52" s="20"/>
      <c r="J52" s="15"/>
      <c r="K52" s="15"/>
    </row>
    <row r="53" spans="1:11" s="14" customFormat="1" ht="11.45" customHeight="1">
      <c r="C53" s="20"/>
      <c r="D53" s="20"/>
      <c r="E53" s="20"/>
      <c r="F53" s="20"/>
      <c r="J53" s="15"/>
      <c r="K53" s="15"/>
    </row>
    <row r="54" spans="1:11" s="14" customFormat="1" ht="11.45" customHeight="1">
      <c r="C54" s="20"/>
      <c r="D54" s="20"/>
      <c r="E54" s="20"/>
      <c r="F54" s="20"/>
      <c r="J54" s="15"/>
      <c r="K54" s="15"/>
    </row>
    <row r="55" spans="1:11" s="14" customFormat="1" ht="11.45" customHeight="1">
      <c r="C55" s="20"/>
      <c r="D55" s="20"/>
      <c r="E55" s="20"/>
      <c r="F55" s="20"/>
      <c r="J55" s="15"/>
      <c r="K55" s="15"/>
    </row>
    <row r="56" spans="1:11" s="14" customFormat="1" ht="11.45" customHeight="1">
      <c r="C56" s="20"/>
      <c r="D56" s="20"/>
      <c r="E56" s="20"/>
      <c r="F56" s="20"/>
      <c r="J56" s="15"/>
      <c r="K56" s="15"/>
    </row>
    <row r="57" spans="1:11" s="14" customFormat="1" ht="11.45" customHeight="1">
      <c r="C57" s="20"/>
      <c r="D57" s="20"/>
      <c r="E57" s="20"/>
      <c r="F57" s="20"/>
      <c r="J57" s="15"/>
      <c r="K57" s="15"/>
    </row>
    <row r="58" spans="1:11" s="14" customFormat="1" ht="11.45" customHeight="1">
      <c r="C58" s="20"/>
      <c r="D58" s="20"/>
      <c r="E58" s="20"/>
      <c r="F58" s="20"/>
      <c r="J58" s="15"/>
      <c r="K58" s="15"/>
    </row>
    <row r="59" spans="1:11" s="14" customFormat="1" ht="11.45" customHeight="1">
      <c r="C59" s="20"/>
      <c r="D59" s="20"/>
      <c r="E59" s="20"/>
      <c r="F59" s="20"/>
      <c r="J59" s="15"/>
      <c r="K59" s="15"/>
    </row>
    <row r="60" spans="1:11" s="14" customFormat="1" ht="11.45" customHeight="1">
      <c r="C60" s="20"/>
      <c r="D60" s="20"/>
      <c r="E60" s="20"/>
      <c r="F60" s="20"/>
      <c r="J60" s="15"/>
      <c r="K60" s="15"/>
    </row>
    <row r="61" spans="1:11" s="14" customFormat="1" ht="11.45" customHeight="1">
      <c r="C61" s="20"/>
      <c r="D61" s="20"/>
      <c r="E61" s="20"/>
      <c r="F61" s="20"/>
      <c r="J61" s="15"/>
      <c r="K61" s="15"/>
    </row>
    <row r="62" spans="1:11" s="14" customFormat="1" ht="11.45" customHeight="1">
      <c r="C62" s="20"/>
      <c r="D62" s="20"/>
      <c r="E62" s="20"/>
      <c r="F62" s="20"/>
      <c r="J62" s="15"/>
      <c r="K62" s="15"/>
    </row>
    <row r="63" spans="1:11" s="14" customFormat="1" ht="11.45" customHeight="1">
      <c r="C63" s="20"/>
      <c r="D63" s="20"/>
      <c r="E63" s="20"/>
      <c r="F63" s="20"/>
      <c r="J63" s="15"/>
      <c r="K63" s="15"/>
    </row>
    <row r="64" spans="1:11" s="14" customFormat="1" ht="11.45" customHeight="1">
      <c r="C64" s="20"/>
      <c r="D64" s="20"/>
      <c r="E64" s="20"/>
      <c r="F64" s="20"/>
      <c r="J64" s="15"/>
      <c r="K64" s="15"/>
    </row>
    <row r="65" spans="3:11" s="14" customFormat="1" ht="11.45" customHeight="1">
      <c r="C65" s="20"/>
      <c r="D65" s="20"/>
      <c r="E65" s="20"/>
      <c r="F65" s="20"/>
      <c r="J65" s="15"/>
      <c r="K65" s="15"/>
    </row>
    <row r="66" spans="3:11" s="14" customFormat="1" ht="11.45" customHeight="1">
      <c r="C66" s="20"/>
      <c r="D66" s="20"/>
      <c r="E66" s="20"/>
      <c r="F66" s="20"/>
      <c r="J66" s="15"/>
      <c r="K66" s="15"/>
    </row>
    <row r="67" spans="3:11" s="14" customFormat="1" ht="11.45" customHeight="1">
      <c r="C67" s="20"/>
      <c r="D67" s="20"/>
      <c r="E67" s="20"/>
      <c r="F67" s="20"/>
      <c r="J67" s="15"/>
      <c r="K67" s="15"/>
    </row>
    <row r="68" spans="3:11" s="14" customFormat="1" ht="11.45" customHeight="1">
      <c r="C68" s="20"/>
      <c r="D68" s="20"/>
      <c r="E68" s="20"/>
      <c r="F68" s="20"/>
      <c r="J68" s="15"/>
      <c r="K68" s="15"/>
    </row>
    <row r="69" spans="3:11" s="14" customFormat="1" ht="11.45" customHeight="1">
      <c r="C69" s="20"/>
      <c r="D69" s="20"/>
      <c r="E69" s="20"/>
      <c r="F69" s="20"/>
      <c r="J69" s="15"/>
      <c r="K69" s="15"/>
    </row>
    <row r="70" spans="3:11" s="14" customFormat="1" ht="11.45" customHeight="1">
      <c r="C70" s="20"/>
      <c r="D70" s="20"/>
      <c r="E70" s="20"/>
      <c r="F70" s="20"/>
      <c r="J70" s="15"/>
      <c r="K70" s="15"/>
    </row>
    <row r="71" spans="3:11" s="14" customFormat="1" ht="11.45" customHeight="1">
      <c r="C71" s="20"/>
      <c r="D71" s="20"/>
      <c r="E71" s="20"/>
      <c r="F71" s="20"/>
      <c r="J71" s="15"/>
      <c r="K71" s="15"/>
    </row>
    <row r="72" spans="3:11" s="14" customFormat="1" ht="11.45" customHeight="1">
      <c r="C72" s="20"/>
      <c r="D72" s="20"/>
      <c r="E72" s="20"/>
      <c r="F72" s="20"/>
      <c r="J72" s="15"/>
      <c r="K72" s="15"/>
    </row>
    <row r="73" spans="3:11" s="14" customFormat="1" ht="11.45" customHeight="1">
      <c r="C73" s="20"/>
      <c r="D73" s="20"/>
      <c r="E73" s="20"/>
      <c r="F73" s="20"/>
      <c r="J73" s="15"/>
      <c r="K73" s="15"/>
    </row>
    <row r="74" spans="3:11" s="14" customFormat="1" ht="11.45" customHeight="1">
      <c r="C74" s="20"/>
      <c r="D74" s="20"/>
      <c r="E74" s="20"/>
      <c r="F74" s="20"/>
      <c r="J74" s="15"/>
      <c r="K74" s="15"/>
    </row>
    <row r="75" spans="3:11" s="14" customFormat="1" ht="11.45" customHeight="1">
      <c r="C75" s="20"/>
      <c r="D75" s="20"/>
      <c r="E75" s="20"/>
      <c r="F75" s="20"/>
      <c r="J75" s="15"/>
      <c r="K75" s="15"/>
    </row>
    <row r="76" spans="3:11" s="14" customFormat="1" ht="11.45" customHeight="1">
      <c r="C76" s="20"/>
      <c r="D76" s="20"/>
      <c r="E76" s="20"/>
      <c r="F76" s="20"/>
      <c r="J76" s="15"/>
      <c r="K76" s="15"/>
    </row>
    <row r="77" spans="3:11" s="14" customFormat="1" ht="11.45" customHeight="1">
      <c r="C77" s="20"/>
      <c r="D77" s="20"/>
      <c r="E77" s="20"/>
      <c r="F77" s="20"/>
      <c r="J77" s="15"/>
      <c r="K77" s="15"/>
    </row>
    <row r="78" spans="3:11" s="14" customFormat="1" ht="11.45" customHeight="1">
      <c r="C78" s="20"/>
      <c r="D78" s="20"/>
      <c r="E78" s="20"/>
      <c r="F78" s="20"/>
      <c r="J78" s="15"/>
      <c r="K78" s="15"/>
    </row>
    <row r="79" spans="3:11" s="14" customFormat="1" ht="11.45" customHeight="1">
      <c r="C79" s="20"/>
      <c r="D79" s="20"/>
      <c r="E79" s="20"/>
      <c r="F79" s="20"/>
      <c r="J79" s="15"/>
      <c r="K79" s="15"/>
    </row>
    <row r="80" spans="3:11" s="14" customFormat="1" ht="11.45" customHeight="1">
      <c r="C80" s="20"/>
      <c r="D80" s="20"/>
      <c r="E80" s="20"/>
      <c r="F80" s="20"/>
      <c r="J80" s="15"/>
      <c r="K80" s="15"/>
    </row>
    <row r="81" spans="3:11" s="14" customFormat="1" ht="11.45" customHeight="1">
      <c r="C81" s="20"/>
      <c r="D81" s="20"/>
      <c r="E81" s="20"/>
      <c r="F81" s="20"/>
      <c r="J81" s="15"/>
      <c r="K81" s="15"/>
    </row>
    <row r="82" spans="3:11" s="14" customFormat="1" ht="11.45" customHeight="1">
      <c r="C82" s="20"/>
      <c r="D82" s="20"/>
      <c r="E82" s="20"/>
      <c r="F82" s="20"/>
      <c r="J82" s="15"/>
      <c r="K82" s="15"/>
    </row>
    <row r="83" spans="3:11" s="14" customFormat="1" ht="11.45" customHeight="1">
      <c r="C83" s="20"/>
      <c r="D83" s="20"/>
      <c r="E83" s="20"/>
      <c r="F83" s="20"/>
      <c r="J83" s="15"/>
      <c r="K83" s="15"/>
    </row>
    <row r="84" spans="3:11" s="14" customFormat="1" ht="11.45" customHeight="1">
      <c r="C84" s="20"/>
      <c r="D84" s="20"/>
      <c r="E84" s="20"/>
      <c r="F84" s="20"/>
      <c r="J84" s="15"/>
      <c r="K84" s="15"/>
    </row>
    <row r="85" spans="3:11" s="14" customFormat="1" ht="11.45" customHeight="1">
      <c r="C85" s="20"/>
      <c r="D85" s="20"/>
      <c r="E85" s="20"/>
      <c r="F85" s="20"/>
      <c r="J85" s="15"/>
      <c r="K85" s="15"/>
    </row>
    <row r="86" spans="3:11" s="14" customFormat="1" ht="11.45" customHeight="1">
      <c r="C86" s="20"/>
      <c r="D86" s="20"/>
      <c r="E86" s="20"/>
      <c r="F86" s="20"/>
      <c r="J86" s="15"/>
      <c r="K86" s="15"/>
    </row>
    <row r="87" spans="3:11" s="14" customFormat="1" ht="11.45" customHeight="1">
      <c r="C87" s="20"/>
      <c r="D87" s="20"/>
      <c r="E87" s="20"/>
      <c r="F87" s="20"/>
      <c r="J87" s="15"/>
      <c r="K87" s="15"/>
    </row>
    <row r="88" spans="3:11" s="14" customFormat="1" ht="11.45" customHeight="1">
      <c r="C88" s="20"/>
      <c r="D88" s="20"/>
      <c r="E88" s="20"/>
      <c r="F88" s="20"/>
      <c r="J88" s="15"/>
      <c r="K88" s="15"/>
    </row>
    <row r="89" spans="3:11" s="14" customFormat="1" ht="11.45" customHeight="1">
      <c r="C89" s="20"/>
      <c r="D89" s="20"/>
      <c r="E89" s="20"/>
      <c r="F89" s="20"/>
      <c r="J89" s="15"/>
      <c r="K89" s="15"/>
    </row>
    <row r="90" spans="3:11" s="14" customFormat="1" ht="11.45" customHeight="1">
      <c r="C90" s="20"/>
      <c r="D90" s="20"/>
      <c r="E90" s="20"/>
      <c r="F90" s="20"/>
      <c r="J90" s="15"/>
      <c r="K90" s="15"/>
    </row>
    <row r="91" spans="3:11" s="14" customFormat="1" ht="11.45" customHeight="1">
      <c r="C91" s="20"/>
      <c r="D91" s="20"/>
      <c r="E91" s="20"/>
      <c r="F91" s="20"/>
      <c r="J91" s="15"/>
      <c r="K91" s="15"/>
    </row>
    <row r="92" spans="3:11" s="14" customFormat="1" ht="11.45" customHeight="1">
      <c r="C92" s="20"/>
      <c r="D92" s="20"/>
      <c r="E92" s="20"/>
      <c r="F92" s="20"/>
      <c r="J92" s="15"/>
      <c r="K92" s="15"/>
    </row>
    <row r="93" spans="3:11" s="14" customFormat="1" ht="11.45" customHeight="1">
      <c r="C93" s="20"/>
      <c r="D93" s="20"/>
      <c r="E93" s="20"/>
      <c r="F93" s="20"/>
      <c r="J93" s="15"/>
      <c r="K93" s="15"/>
    </row>
    <row r="94" spans="3:11" s="14" customFormat="1" ht="11.45" customHeight="1">
      <c r="C94" s="20"/>
      <c r="D94" s="20"/>
      <c r="E94" s="20"/>
      <c r="F94" s="20"/>
      <c r="J94" s="15"/>
      <c r="K94" s="15"/>
    </row>
    <row r="95" spans="3:11" s="14" customFormat="1" ht="11.45" customHeight="1">
      <c r="C95" s="20"/>
      <c r="D95" s="20"/>
      <c r="E95" s="20"/>
      <c r="F95" s="20"/>
      <c r="J95" s="15"/>
      <c r="K95" s="15"/>
    </row>
    <row r="96" spans="3:11" s="14" customFormat="1" ht="11.45" customHeight="1">
      <c r="C96" s="20"/>
      <c r="D96" s="20"/>
      <c r="E96" s="20"/>
      <c r="F96" s="20"/>
      <c r="J96" s="15"/>
      <c r="K96" s="15"/>
    </row>
    <row r="97" spans="3:11" s="14" customFormat="1" ht="11.45" customHeight="1">
      <c r="C97" s="20"/>
      <c r="D97" s="20"/>
      <c r="E97" s="20"/>
      <c r="F97" s="20"/>
      <c r="J97" s="15"/>
      <c r="K97" s="15"/>
    </row>
    <row r="98" spans="3:11" s="14" customFormat="1" ht="11.45" customHeight="1">
      <c r="C98" s="20"/>
      <c r="D98" s="20"/>
      <c r="E98" s="20"/>
      <c r="F98" s="20"/>
      <c r="J98" s="15"/>
      <c r="K98" s="15"/>
    </row>
    <row r="99" spans="3:11" s="14" customFormat="1" ht="11.45" customHeight="1">
      <c r="C99" s="20"/>
      <c r="D99" s="20"/>
      <c r="E99" s="20"/>
      <c r="F99" s="20"/>
      <c r="J99" s="15"/>
      <c r="K99" s="15"/>
    </row>
    <row r="100" spans="3:11" s="14" customFormat="1" ht="11.45" customHeight="1">
      <c r="C100" s="20"/>
      <c r="D100" s="20"/>
      <c r="E100" s="20"/>
      <c r="F100" s="20"/>
      <c r="J100" s="15"/>
      <c r="K100" s="15"/>
    </row>
    <row r="101" spans="3:11" s="14" customFormat="1" ht="11.45" customHeight="1">
      <c r="C101" s="20"/>
      <c r="D101" s="20"/>
      <c r="E101" s="20"/>
      <c r="F101" s="20"/>
      <c r="J101" s="15"/>
      <c r="K101" s="15"/>
    </row>
    <row r="102" spans="3:11" s="14" customFormat="1" ht="11.45" customHeight="1">
      <c r="C102" s="20"/>
      <c r="D102" s="20"/>
      <c r="E102" s="20"/>
      <c r="F102" s="20"/>
      <c r="J102" s="15"/>
      <c r="K102" s="15"/>
    </row>
    <row r="103" spans="3:11" s="14" customFormat="1" ht="11.45" customHeight="1">
      <c r="C103" s="20"/>
      <c r="D103" s="20"/>
      <c r="E103" s="20"/>
      <c r="F103" s="20"/>
      <c r="J103" s="15"/>
      <c r="K103" s="15"/>
    </row>
    <row r="104" spans="3:11" s="14" customFormat="1" ht="11.45" customHeight="1">
      <c r="C104" s="20"/>
      <c r="D104" s="20"/>
      <c r="E104" s="20"/>
      <c r="F104" s="20"/>
      <c r="J104" s="15"/>
      <c r="K104" s="15"/>
    </row>
    <row r="105" spans="3:11" s="14" customFormat="1" ht="11.45" customHeight="1">
      <c r="C105" s="20"/>
      <c r="D105" s="20"/>
      <c r="E105" s="20"/>
      <c r="F105" s="20"/>
      <c r="J105" s="15"/>
      <c r="K105" s="15"/>
    </row>
    <row r="106" spans="3:11" s="14" customFormat="1" ht="11.45" customHeight="1">
      <c r="C106" s="20"/>
      <c r="D106" s="20"/>
      <c r="E106" s="20"/>
      <c r="F106" s="20"/>
      <c r="J106" s="15"/>
      <c r="K106" s="15"/>
    </row>
    <row r="107" spans="3:11" s="14" customFormat="1" ht="11.45" customHeight="1">
      <c r="C107" s="20"/>
      <c r="D107" s="20"/>
      <c r="E107" s="20"/>
      <c r="F107" s="20"/>
      <c r="J107" s="15"/>
      <c r="K107" s="15"/>
    </row>
    <row r="108" spans="3:11" s="14" customFormat="1" ht="11.45" customHeight="1">
      <c r="C108" s="20"/>
      <c r="D108" s="20"/>
      <c r="E108" s="20"/>
      <c r="F108" s="20"/>
      <c r="J108" s="15"/>
      <c r="K108" s="15"/>
    </row>
    <row r="109" spans="3:11" s="14" customFormat="1" ht="11.45" customHeight="1">
      <c r="C109" s="20"/>
      <c r="D109" s="20"/>
      <c r="E109" s="20"/>
      <c r="F109" s="20"/>
      <c r="J109" s="15"/>
      <c r="K109" s="15"/>
    </row>
    <row r="110" spans="3:11" s="14" customFormat="1" ht="11.45" customHeight="1">
      <c r="C110" s="20"/>
      <c r="D110" s="20"/>
      <c r="E110" s="20"/>
      <c r="F110" s="20"/>
      <c r="J110" s="15"/>
      <c r="K110" s="15"/>
    </row>
    <row r="111" spans="3:11" s="14" customFormat="1" ht="11.45" customHeight="1">
      <c r="C111" s="20"/>
      <c r="D111" s="20"/>
      <c r="E111" s="20"/>
      <c r="F111" s="20"/>
      <c r="J111" s="15"/>
      <c r="K111" s="15"/>
    </row>
    <row r="112" spans="3:11" s="14" customFormat="1" ht="11.45" customHeight="1">
      <c r="C112" s="20"/>
      <c r="D112" s="20"/>
      <c r="E112" s="20"/>
      <c r="F112" s="20"/>
      <c r="J112" s="15"/>
      <c r="K112" s="15"/>
    </row>
    <row r="113" spans="3:11" s="14" customFormat="1" ht="11.45" customHeight="1">
      <c r="C113" s="20"/>
      <c r="D113" s="20"/>
      <c r="E113" s="20"/>
      <c r="F113" s="20"/>
      <c r="J113" s="15"/>
      <c r="K113" s="15"/>
    </row>
    <row r="114" spans="3:11" s="14" customFormat="1" ht="11.45" customHeight="1">
      <c r="C114" s="20"/>
      <c r="D114" s="20"/>
      <c r="E114" s="20"/>
      <c r="F114" s="20"/>
      <c r="J114" s="15"/>
      <c r="K114" s="15"/>
    </row>
    <row r="115" spans="3:11" s="14" customFormat="1" ht="11.45" customHeight="1">
      <c r="C115" s="20"/>
      <c r="D115" s="20"/>
      <c r="E115" s="20"/>
      <c r="F115" s="20"/>
      <c r="J115" s="15"/>
      <c r="K115" s="15"/>
    </row>
    <row r="116" spans="3:11" s="14" customFormat="1" ht="11.45" customHeight="1">
      <c r="C116" s="20"/>
      <c r="D116" s="20"/>
      <c r="E116" s="20"/>
      <c r="F116" s="20"/>
      <c r="J116" s="15"/>
      <c r="K116" s="15"/>
    </row>
    <row r="117" spans="3:11" s="14" customFormat="1" ht="11.45" customHeight="1">
      <c r="C117" s="20"/>
      <c r="D117" s="20"/>
      <c r="E117" s="20"/>
      <c r="F117" s="20"/>
      <c r="J117" s="15"/>
      <c r="K117" s="15"/>
    </row>
    <row r="118" spans="3:11" s="14" customFormat="1" ht="11.45" customHeight="1">
      <c r="C118" s="20"/>
      <c r="D118" s="20"/>
      <c r="E118" s="20"/>
      <c r="F118" s="20"/>
      <c r="J118" s="15"/>
      <c r="K118" s="15"/>
    </row>
    <row r="119" spans="3:11" s="14" customFormat="1" ht="11.45" customHeight="1">
      <c r="C119" s="20"/>
      <c r="D119" s="20"/>
      <c r="E119" s="20"/>
      <c r="F119" s="20"/>
      <c r="J119" s="15"/>
      <c r="K119" s="15"/>
    </row>
    <row r="120" spans="3:11" s="14" customFormat="1" ht="11.45" customHeight="1">
      <c r="C120" s="20"/>
      <c r="D120" s="20"/>
      <c r="E120" s="20"/>
      <c r="F120" s="20"/>
      <c r="J120" s="15"/>
      <c r="K120" s="15"/>
    </row>
    <row r="121" spans="3:11" s="14" customFormat="1" ht="11.45" customHeight="1">
      <c r="C121" s="20"/>
      <c r="D121" s="20"/>
      <c r="E121" s="20"/>
      <c r="F121" s="20"/>
      <c r="J121" s="15"/>
      <c r="K121" s="15"/>
    </row>
    <row r="122" spans="3:11" s="14" customFormat="1" ht="11.45" customHeight="1">
      <c r="C122" s="20"/>
      <c r="D122" s="20"/>
      <c r="E122" s="20"/>
      <c r="F122" s="20"/>
      <c r="J122" s="15"/>
      <c r="K122" s="15"/>
    </row>
    <row r="123" spans="3:11" s="14" customFormat="1" ht="11.45" customHeight="1">
      <c r="C123" s="20"/>
      <c r="D123" s="20"/>
      <c r="E123" s="20"/>
      <c r="F123" s="20"/>
      <c r="J123" s="15"/>
      <c r="K123" s="15"/>
    </row>
    <row r="124" spans="3:11" s="14" customFormat="1" ht="11.45" customHeight="1">
      <c r="C124" s="20"/>
      <c r="D124" s="20"/>
      <c r="E124" s="20"/>
      <c r="F124" s="20"/>
      <c r="J124" s="15"/>
      <c r="K124" s="15"/>
    </row>
    <row r="125" spans="3:11" s="14" customFormat="1" ht="11.45" customHeight="1">
      <c r="C125" s="20"/>
      <c r="D125" s="20"/>
      <c r="E125" s="20"/>
      <c r="F125" s="20"/>
      <c r="J125" s="15"/>
      <c r="K125" s="15"/>
    </row>
    <row r="126" spans="3:11" s="14" customFormat="1" ht="11.45" customHeight="1">
      <c r="C126" s="20"/>
      <c r="D126" s="20"/>
      <c r="E126" s="20"/>
      <c r="F126" s="20"/>
      <c r="J126" s="15"/>
      <c r="K126" s="15"/>
    </row>
    <row r="127" spans="3:11" s="14" customFormat="1" ht="11.45" customHeight="1">
      <c r="C127" s="20"/>
      <c r="D127" s="20"/>
      <c r="E127" s="20"/>
      <c r="F127" s="20"/>
      <c r="J127" s="15"/>
      <c r="K127" s="15"/>
    </row>
    <row r="128" spans="3:11" s="14" customFormat="1" ht="11.45" customHeight="1">
      <c r="C128" s="20"/>
      <c r="D128" s="20"/>
      <c r="E128" s="20"/>
      <c r="F128" s="20"/>
      <c r="J128" s="15"/>
      <c r="K128" s="15"/>
    </row>
    <row r="129" spans="1:32" s="14" customFormat="1" ht="11.45" customHeight="1">
      <c r="C129" s="20"/>
      <c r="D129" s="20"/>
      <c r="E129" s="20"/>
      <c r="F129" s="20"/>
      <c r="J129" s="15"/>
      <c r="K129" s="15"/>
    </row>
    <row r="130" spans="1:32" s="14" customFormat="1" ht="11.45" customHeight="1">
      <c r="C130" s="20"/>
      <c r="D130" s="20"/>
      <c r="E130" s="20"/>
      <c r="F130" s="20"/>
      <c r="J130" s="15"/>
      <c r="K130" s="15"/>
    </row>
    <row r="131" spans="1:32" s="14" customFormat="1" ht="11.45" customHeight="1">
      <c r="C131" s="20"/>
      <c r="D131" s="20"/>
      <c r="E131" s="20"/>
      <c r="F131" s="20"/>
      <c r="J131" s="15"/>
      <c r="K131" s="15"/>
    </row>
    <row r="132" spans="1:32" s="111" customFormat="1" ht="12.75">
      <c r="C132" s="112"/>
      <c r="D132" s="113"/>
      <c r="E132" s="113"/>
      <c r="F132" s="113"/>
      <c r="P132" s="113"/>
      <c r="Q132" s="113"/>
      <c r="R132" s="113"/>
      <c r="S132" s="113"/>
      <c r="T132" s="110"/>
      <c r="U132" s="110"/>
      <c r="V132" s="110"/>
      <c r="W132" s="113"/>
      <c r="AA132" s="10"/>
      <c r="AB132" s="10"/>
      <c r="AC132" s="10"/>
      <c r="AD132" s="10"/>
      <c r="AE132" s="10"/>
      <c r="AF132" s="10"/>
    </row>
    <row r="133" spans="1:32" customFormat="1" ht="13.15" hidden="1" customHeight="1">
      <c r="A133" s="4" t="s">
        <v>47</v>
      </c>
      <c r="B133" s="4" t="str">
        <f>IF($H$10="ВЗРОСЛЫЕ","МУЖЧИНЫ",IF($H$10="ДО 19 ЛЕТ","ЮНИОРЫ","ЮНОШИ"))</f>
        <v>ЮНОШИ</v>
      </c>
      <c r="C133" s="14" t="s">
        <v>25</v>
      </c>
      <c r="D133" s="14" t="s">
        <v>26</v>
      </c>
      <c r="E133" s="265"/>
      <c r="F133" s="265"/>
      <c r="G133" s="266"/>
      <c r="H133" s="265"/>
      <c r="I133" s="265"/>
    </row>
    <row r="134" spans="1:32" customFormat="1" ht="13.15" hidden="1" customHeight="1">
      <c r="A134" s="4" t="s">
        <v>49</v>
      </c>
      <c r="B134" s="4" t="str">
        <f>IF($H$10="ВЗРОСЛЫЕ","ЖЕНЩИНЫ",IF($H$10="ДО 19 ЛЕТ","ЮНИОРКИ","ДЕВУШКИ"))</f>
        <v>ДЕВУШКИ</v>
      </c>
      <c r="C134" s="14" t="s">
        <v>37</v>
      </c>
      <c r="D134" s="14" t="s">
        <v>31</v>
      </c>
      <c r="E134" s="265"/>
      <c r="F134" s="265"/>
      <c r="G134" s="266"/>
      <c r="H134" s="265"/>
      <c r="I134" s="265"/>
    </row>
    <row r="135" spans="1:32" customFormat="1" ht="13.15" hidden="1" customHeight="1">
      <c r="A135" s="4" t="s">
        <v>51</v>
      </c>
      <c r="B135" s="4"/>
      <c r="C135" s="14" t="s">
        <v>33</v>
      </c>
      <c r="D135" s="14" t="s">
        <v>34</v>
      </c>
      <c r="E135" s="265"/>
      <c r="F135" s="265"/>
      <c r="G135" s="266"/>
      <c r="H135" s="265"/>
      <c r="I135" s="265"/>
    </row>
    <row r="136" spans="1:32" customFormat="1" ht="13.15" hidden="1" customHeight="1">
      <c r="A136" s="4" t="s">
        <v>42</v>
      </c>
      <c r="B136" s="4"/>
      <c r="C136" s="14" t="s">
        <v>32</v>
      </c>
      <c r="D136" s="14" t="s">
        <v>54</v>
      </c>
      <c r="E136" s="265"/>
      <c r="F136" s="265"/>
      <c r="G136" s="266"/>
      <c r="H136" s="265"/>
      <c r="I136" s="265"/>
    </row>
    <row r="137" spans="1:32" customFormat="1" ht="13.15" hidden="1" customHeight="1">
      <c r="A137" s="4" t="s">
        <v>48</v>
      </c>
      <c r="B137" s="4"/>
      <c r="C137" s="14" t="s">
        <v>52</v>
      </c>
      <c r="D137" s="14" t="s">
        <v>55</v>
      </c>
      <c r="E137" s="265"/>
      <c r="F137" s="265"/>
      <c r="G137" s="266"/>
      <c r="H137" s="265"/>
      <c r="I137" s="265"/>
    </row>
    <row r="138" spans="1:32" customFormat="1" ht="13.15" hidden="1" customHeight="1">
      <c r="A138" s="4" t="s">
        <v>56</v>
      </c>
      <c r="B138" s="4"/>
      <c r="C138" s="14" t="s">
        <v>53</v>
      </c>
      <c r="D138" s="14"/>
      <c r="E138" s="265"/>
      <c r="F138" s="265"/>
      <c r="G138" s="266"/>
      <c r="H138" s="265"/>
      <c r="I138" s="265"/>
    </row>
    <row r="139" spans="1:32" customFormat="1" ht="13.15" hidden="1" customHeight="1">
      <c r="A139" s="4"/>
      <c r="B139" s="4"/>
      <c r="C139" s="14" t="s">
        <v>57</v>
      </c>
      <c r="D139" s="14"/>
      <c r="E139" s="265"/>
      <c r="F139" s="265"/>
      <c r="G139" s="266"/>
      <c r="H139" s="265"/>
      <c r="I139" s="265"/>
    </row>
    <row r="140" spans="1:32" s="111" customFormat="1" ht="12.75">
      <c r="C140" s="112"/>
      <c r="D140" s="113"/>
      <c r="E140" s="113"/>
      <c r="F140" s="113"/>
      <c r="P140" s="113"/>
      <c r="Q140" s="113"/>
      <c r="R140" s="113"/>
      <c r="S140" s="113"/>
      <c r="T140" s="110"/>
      <c r="U140" s="110"/>
      <c r="V140" s="110"/>
      <c r="W140" s="113"/>
      <c r="AA140" s="10"/>
      <c r="AB140" s="10"/>
      <c r="AC140" s="10"/>
      <c r="AD140" s="10"/>
      <c r="AE140" s="10"/>
      <c r="AF140" s="10"/>
    </row>
    <row r="141" spans="1:32" s="14" customFormat="1" ht="11.45" customHeight="1">
      <c r="C141" s="20"/>
      <c r="D141" s="20"/>
      <c r="E141" s="20"/>
      <c r="F141" s="20"/>
      <c r="J141" s="15"/>
      <c r="K141" s="15"/>
    </row>
    <row r="142" spans="1:32" s="14" customFormat="1" ht="11.45" customHeight="1">
      <c r="C142" s="20"/>
      <c r="D142" s="20"/>
      <c r="E142" s="20"/>
      <c r="F142" s="20"/>
      <c r="J142" s="15"/>
      <c r="K142" s="15"/>
    </row>
    <row r="143" spans="1:32" s="14" customFormat="1" ht="11.45" customHeight="1">
      <c r="C143" s="20"/>
      <c r="D143" s="20"/>
      <c r="E143" s="20"/>
      <c r="F143" s="20"/>
      <c r="J143" s="15"/>
      <c r="K143" s="15"/>
    </row>
    <row r="144" spans="1:32" s="14" customFormat="1" ht="11.45" customHeight="1">
      <c r="C144" s="20"/>
      <c r="D144" s="20"/>
      <c r="E144" s="20"/>
      <c r="F144" s="20"/>
      <c r="J144" s="15"/>
      <c r="K144" s="15"/>
    </row>
    <row r="145" spans="3:11" s="14" customFormat="1" ht="11.45" customHeight="1">
      <c r="C145" s="20"/>
      <c r="D145" s="20"/>
      <c r="E145" s="20"/>
      <c r="F145" s="20"/>
      <c r="J145" s="15"/>
      <c r="K145" s="15"/>
    </row>
    <row r="146" spans="3:11" s="14" customFormat="1" ht="11.45" customHeight="1">
      <c r="C146" s="20"/>
      <c r="D146" s="20"/>
      <c r="E146" s="20"/>
      <c r="F146" s="20"/>
      <c r="J146" s="15"/>
      <c r="K146" s="15"/>
    </row>
    <row r="147" spans="3:11" s="14" customFormat="1" ht="11.45" customHeight="1">
      <c r="C147" s="20"/>
      <c r="D147" s="20"/>
      <c r="E147" s="20"/>
      <c r="F147" s="20"/>
      <c r="J147" s="15"/>
      <c r="K147" s="15"/>
    </row>
    <row r="148" spans="3:11" s="14" customFormat="1" ht="11.45" customHeight="1">
      <c r="C148" s="20"/>
      <c r="D148" s="20"/>
      <c r="E148" s="20"/>
      <c r="F148" s="20"/>
      <c r="J148" s="15"/>
      <c r="K148" s="15"/>
    </row>
    <row r="149" spans="3:11" s="14" customFormat="1" ht="11.45" customHeight="1">
      <c r="C149" s="20"/>
      <c r="D149" s="20"/>
      <c r="E149" s="20"/>
      <c r="F149" s="20"/>
      <c r="J149" s="15"/>
      <c r="K149" s="15"/>
    </row>
    <row r="150" spans="3:11" s="14" customFormat="1" ht="11.45" customHeight="1">
      <c r="C150" s="20"/>
      <c r="D150" s="20"/>
      <c r="E150" s="20"/>
      <c r="F150" s="20"/>
      <c r="J150" s="15"/>
      <c r="K150" s="15"/>
    </row>
    <row r="151" spans="3:11" s="14" customFormat="1" ht="11.45" customHeight="1">
      <c r="C151" s="20"/>
      <c r="D151" s="20"/>
      <c r="E151" s="20"/>
      <c r="F151" s="20"/>
      <c r="J151" s="15"/>
      <c r="K151" s="15"/>
    </row>
    <row r="152" spans="3:11" s="14" customFormat="1" ht="11.45" customHeight="1">
      <c r="C152" s="20"/>
      <c r="D152" s="20"/>
      <c r="E152" s="20"/>
      <c r="F152" s="20"/>
      <c r="J152" s="15"/>
      <c r="K152" s="15"/>
    </row>
    <row r="153" spans="3:11" s="14" customFormat="1" ht="11.45" customHeight="1">
      <c r="C153" s="20"/>
      <c r="D153" s="20"/>
      <c r="E153" s="20"/>
      <c r="F153" s="20"/>
      <c r="J153" s="15"/>
      <c r="K153" s="15"/>
    </row>
    <row r="154" spans="3:11" s="14" customFormat="1" ht="11.45" customHeight="1">
      <c r="C154" s="20"/>
      <c r="D154" s="20"/>
      <c r="E154" s="20"/>
      <c r="F154" s="20"/>
      <c r="J154" s="15"/>
      <c r="K154" s="15"/>
    </row>
    <row r="155" spans="3:11" s="14" customFormat="1" ht="11.45" customHeight="1">
      <c r="C155" s="20"/>
      <c r="D155" s="20"/>
      <c r="E155" s="20"/>
      <c r="F155" s="20"/>
      <c r="J155" s="15"/>
      <c r="K155" s="15"/>
    </row>
    <row r="156" spans="3:11" s="14" customFormat="1" ht="11.45" customHeight="1">
      <c r="C156" s="20"/>
      <c r="D156" s="20"/>
      <c r="E156" s="20"/>
      <c r="F156" s="20"/>
      <c r="J156" s="15"/>
      <c r="K156" s="15"/>
    </row>
    <row r="157" spans="3:11" s="14" customFormat="1" ht="11.45" customHeight="1">
      <c r="C157" s="20"/>
      <c r="D157" s="20"/>
      <c r="E157" s="20"/>
      <c r="F157" s="20"/>
      <c r="J157" s="15"/>
      <c r="K157" s="15"/>
    </row>
    <row r="158" spans="3:11" s="14" customFormat="1" ht="11.45" customHeight="1">
      <c r="C158" s="20"/>
      <c r="D158" s="20"/>
      <c r="E158" s="20"/>
      <c r="F158" s="20"/>
      <c r="J158" s="15"/>
      <c r="K158" s="15"/>
    </row>
    <row r="159" spans="3:11" s="14" customFormat="1" ht="11.45" customHeight="1">
      <c r="C159" s="20"/>
      <c r="D159" s="20"/>
      <c r="E159" s="20"/>
      <c r="F159" s="20"/>
      <c r="J159" s="15"/>
      <c r="K159" s="15"/>
    </row>
    <row r="160" spans="3:11" s="14" customFormat="1" ht="11.45" customHeight="1">
      <c r="C160" s="20"/>
      <c r="D160" s="20"/>
      <c r="E160" s="20"/>
      <c r="F160" s="20"/>
      <c r="J160" s="15"/>
      <c r="K160" s="15"/>
    </row>
    <row r="161" spans="3:11" s="14" customFormat="1" ht="11.45" customHeight="1">
      <c r="C161" s="20"/>
      <c r="D161" s="20"/>
      <c r="E161" s="20"/>
      <c r="F161" s="20"/>
      <c r="J161" s="15"/>
      <c r="K161" s="15"/>
    </row>
    <row r="162" spans="3:11" s="14" customFormat="1" ht="11.45" customHeight="1">
      <c r="C162" s="20"/>
      <c r="D162" s="20"/>
      <c r="E162" s="20"/>
      <c r="F162" s="20"/>
      <c r="J162" s="15"/>
      <c r="K162" s="15"/>
    </row>
    <row r="163" spans="3:11" s="14" customFormat="1" ht="11.45" customHeight="1">
      <c r="C163" s="20"/>
      <c r="D163" s="20"/>
      <c r="E163" s="20"/>
      <c r="F163" s="20"/>
      <c r="J163" s="15"/>
      <c r="K163" s="15"/>
    </row>
    <row r="164" spans="3:11" s="14" customFormat="1" ht="11.45" customHeight="1">
      <c r="C164" s="20"/>
      <c r="D164" s="20"/>
      <c r="E164" s="20"/>
      <c r="F164" s="20"/>
      <c r="J164" s="15"/>
      <c r="K164" s="15"/>
    </row>
    <row r="165" spans="3:11" s="14" customFormat="1" ht="11.45" customHeight="1">
      <c r="C165" s="20"/>
      <c r="D165" s="20"/>
      <c r="E165" s="20"/>
      <c r="F165" s="20"/>
      <c r="J165" s="15"/>
      <c r="K165" s="15"/>
    </row>
    <row r="166" spans="3:11" s="14" customFormat="1" ht="11.45" customHeight="1">
      <c r="C166" s="20"/>
      <c r="D166" s="20"/>
      <c r="E166" s="20"/>
      <c r="F166" s="20"/>
      <c r="J166" s="15"/>
      <c r="K166" s="15"/>
    </row>
    <row r="167" spans="3:11" s="14" customFormat="1" ht="11.45" customHeight="1">
      <c r="C167" s="20"/>
      <c r="D167" s="20"/>
      <c r="E167" s="20"/>
      <c r="F167" s="20"/>
      <c r="J167" s="15"/>
      <c r="K167" s="15"/>
    </row>
    <row r="168" spans="3:11" s="14" customFormat="1" ht="11.45" customHeight="1">
      <c r="C168" s="20"/>
      <c r="D168" s="20"/>
      <c r="E168" s="20"/>
      <c r="F168" s="20"/>
      <c r="J168" s="15"/>
      <c r="K168" s="15"/>
    </row>
    <row r="169" spans="3:11" s="14" customFormat="1" ht="11.45" customHeight="1">
      <c r="C169" s="20"/>
      <c r="D169" s="20"/>
      <c r="E169" s="20"/>
      <c r="F169" s="20"/>
      <c r="J169" s="15"/>
      <c r="K169" s="15"/>
    </row>
    <row r="170" spans="3:11" s="14" customFormat="1" ht="11.45" customHeight="1">
      <c r="C170" s="20"/>
      <c r="D170" s="20"/>
      <c r="E170" s="20"/>
      <c r="F170" s="20"/>
      <c r="J170" s="15"/>
      <c r="K170" s="15"/>
    </row>
    <row r="171" spans="3:11" s="14" customFormat="1" ht="11.45" customHeight="1">
      <c r="C171" s="20"/>
      <c r="D171" s="20"/>
      <c r="E171" s="20"/>
      <c r="F171" s="20"/>
      <c r="J171" s="15"/>
      <c r="K171" s="15"/>
    </row>
    <row r="172" spans="3:11" s="14" customFormat="1" ht="11.45" customHeight="1">
      <c r="C172" s="20"/>
      <c r="D172" s="20"/>
      <c r="E172" s="20"/>
      <c r="F172" s="20"/>
      <c r="J172" s="15"/>
      <c r="K172" s="15"/>
    </row>
    <row r="173" spans="3:11" s="14" customFormat="1" ht="11.45" customHeight="1">
      <c r="C173" s="20"/>
      <c r="D173" s="20"/>
      <c r="E173" s="20"/>
      <c r="F173" s="20"/>
      <c r="J173" s="15"/>
      <c r="K173" s="15"/>
    </row>
    <row r="174" spans="3:11" s="14" customFormat="1" ht="11.45" customHeight="1">
      <c r="C174" s="20"/>
      <c r="D174" s="20"/>
      <c r="E174" s="20"/>
      <c r="F174" s="20"/>
      <c r="J174" s="15"/>
      <c r="K174" s="15"/>
    </row>
    <row r="175" spans="3:11" s="14" customFormat="1" ht="11.45" customHeight="1">
      <c r="C175" s="20"/>
      <c r="D175" s="20"/>
      <c r="E175" s="20"/>
      <c r="F175" s="20"/>
      <c r="J175" s="15"/>
      <c r="K175" s="15"/>
    </row>
    <row r="176" spans="3:11" s="14" customFormat="1" ht="11.45" customHeight="1">
      <c r="C176" s="20"/>
      <c r="D176" s="20"/>
      <c r="E176" s="20"/>
      <c r="F176" s="20"/>
      <c r="J176" s="15"/>
      <c r="K176" s="15"/>
    </row>
    <row r="177" spans="3:11" s="14" customFormat="1" ht="11.45" customHeight="1">
      <c r="C177" s="20"/>
      <c r="D177" s="20"/>
      <c r="E177" s="20"/>
      <c r="F177" s="20"/>
      <c r="J177" s="15"/>
      <c r="K177" s="15"/>
    </row>
    <row r="178" spans="3:11" s="14" customFormat="1" ht="11.45" customHeight="1">
      <c r="C178" s="20"/>
      <c r="D178" s="20"/>
      <c r="E178" s="20"/>
      <c r="F178" s="20"/>
      <c r="J178" s="15"/>
      <c r="K178" s="15"/>
    </row>
    <row r="179" spans="3:11" s="14" customFormat="1" ht="11.45" customHeight="1">
      <c r="C179" s="20"/>
      <c r="D179" s="20"/>
      <c r="E179" s="20"/>
      <c r="F179" s="20"/>
      <c r="J179" s="15"/>
      <c r="K179" s="15"/>
    </row>
    <row r="180" spans="3:11" s="14" customFormat="1" ht="11.45" customHeight="1">
      <c r="C180" s="20"/>
      <c r="D180" s="20"/>
      <c r="E180" s="20"/>
      <c r="F180" s="20"/>
      <c r="J180" s="15"/>
      <c r="K180" s="15"/>
    </row>
    <row r="181" spans="3:11" s="14" customFormat="1" ht="11.45" customHeight="1">
      <c r="C181" s="20"/>
      <c r="D181" s="20"/>
      <c r="E181" s="20"/>
      <c r="F181" s="20"/>
      <c r="J181" s="15"/>
      <c r="K181" s="15"/>
    </row>
    <row r="182" spans="3:11" s="14" customFormat="1" ht="11.45" customHeight="1">
      <c r="C182" s="20"/>
      <c r="D182" s="20"/>
      <c r="E182" s="20"/>
      <c r="F182" s="20"/>
      <c r="J182" s="15"/>
      <c r="K182" s="15"/>
    </row>
    <row r="183" spans="3:11" s="14" customFormat="1" ht="11.45" customHeight="1">
      <c r="C183" s="20"/>
      <c r="D183" s="20"/>
      <c r="E183" s="20"/>
      <c r="F183" s="20"/>
      <c r="J183" s="15"/>
      <c r="K183" s="15"/>
    </row>
    <row r="184" spans="3:11" s="14" customFormat="1" ht="11.45" customHeight="1">
      <c r="C184" s="20"/>
      <c r="D184" s="20"/>
      <c r="E184" s="20"/>
      <c r="F184" s="20"/>
      <c r="J184" s="15"/>
      <c r="K184" s="15"/>
    </row>
    <row r="185" spans="3:11" s="14" customFormat="1" ht="11.45" customHeight="1">
      <c r="C185" s="20"/>
      <c r="D185" s="20"/>
      <c r="E185" s="20"/>
      <c r="F185" s="20"/>
      <c r="J185" s="15"/>
      <c r="K185" s="15"/>
    </row>
    <row r="186" spans="3:11" s="14" customFormat="1" ht="11.45" customHeight="1">
      <c r="C186" s="20"/>
      <c r="D186" s="20"/>
      <c r="E186" s="20"/>
      <c r="F186" s="20"/>
      <c r="J186" s="15"/>
      <c r="K186" s="15"/>
    </row>
    <row r="187" spans="3:11" s="14" customFormat="1" ht="11.45" customHeight="1">
      <c r="C187" s="20"/>
      <c r="D187" s="20"/>
      <c r="E187" s="20"/>
      <c r="F187" s="20"/>
      <c r="J187" s="15"/>
      <c r="K187" s="15"/>
    </row>
    <row r="188" spans="3:11" s="14" customFormat="1" ht="11.45" customHeight="1">
      <c r="C188" s="20"/>
      <c r="D188" s="20"/>
      <c r="E188" s="20"/>
      <c r="F188" s="20"/>
      <c r="J188" s="15"/>
      <c r="K188" s="15"/>
    </row>
    <row r="189" spans="3:11" s="14" customFormat="1" ht="11.45" customHeight="1">
      <c r="C189" s="20"/>
      <c r="D189" s="20"/>
      <c r="E189" s="20"/>
      <c r="F189" s="20"/>
      <c r="J189" s="15"/>
      <c r="K189" s="15"/>
    </row>
    <row r="190" spans="3:11" s="14" customFormat="1" ht="11.45" customHeight="1">
      <c r="C190" s="20"/>
      <c r="D190" s="20"/>
      <c r="E190" s="20"/>
      <c r="F190" s="20"/>
      <c r="J190" s="15"/>
      <c r="K190" s="15"/>
    </row>
    <row r="191" spans="3:11" s="14" customFormat="1" ht="11.45" customHeight="1">
      <c r="C191" s="20"/>
      <c r="D191" s="20"/>
      <c r="E191" s="20"/>
      <c r="F191" s="20"/>
      <c r="J191" s="15"/>
      <c r="K191" s="15"/>
    </row>
    <row r="192" spans="3:11" s="14" customFormat="1" ht="11.45" customHeight="1">
      <c r="C192" s="20"/>
      <c r="D192" s="20"/>
      <c r="E192" s="20"/>
      <c r="F192" s="20"/>
      <c r="J192" s="15"/>
      <c r="K192" s="15"/>
    </row>
    <row r="193" spans="3:11" s="14" customFormat="1" ht="11.45" customHeight="1">
      <c r="C193" s="20"/>
      <c r="D193" s="20"/>
      <c r="E193" s="20"/>
      <c r="F193" s="20"/>
      <c r="J193" s="15"/>
      <c r="K193" s="15"/>
    </row>
    <row r="194" spans="3:11" s="14" customFormat="1" ht="11.45" customHeight="1">
      <c r="C194" s="20"/>
      <c r="D194" s="20"/>
      <c r="E194" s="20"/>
      <c r="F194" s="20"/>
      <c r="J194" s="15"/>
      <c r="K194" s="15"/>
    </row>
    <row r="195" spans="3:11" s="14" customFormat="1" ht="11.45" customHeight="1">
      <c r="C195" s="20"/>
      <c r="D195" s="20"/>
      <c r="E195" s="20"/>
      <c r="F195" s="20"/>
      <c r="J195" s="15"/>
      <c r="K195" s="15"/>
    </row>
    <row r="196" spans="3:11" s="14" customFormat="1" ht="11.45" customHeight="1">
      <c r="C196" s="20"/>
      <c r="D196" s="20"/>
      <c r="E196" s="20"/>
      <c r="F196" s="20"/>
      <c r="J196" s="15"/>
      <c r="K196" s="15"/>
    </row>
    <row r="197" spans="3:11" s="14" customFormat="1" ht="11.45" customHeight="1">
      <c r="C197" s="20"/>
      <c r="D197" s="20"/>
      <c r="E197" s="20"/>
      <c r="F197" s="20"/>
      <c r="J197" s="15"/>
      <c r="K197" s="15"/>
    </row>
    <row r="198" spans="3:11" s="14" customFormat="1" ht="11.45" customHeight="1">
      <c r="C198" s="20"/>
      <c r="D198" s="20"/>
      <c r="E198" s="20"/>
      <c r="F198" s="20"/>
      <c r="J198" s="15"/>
      <c r="K198" s="15"/>
    </row>
    <row r="199" spans="3:11" s="14" customFormat="1" ht="11.45" customHeight="1">
      <c r="C199" s="20"/>
      <c r="D199" s="20"/>
      <c r="E199" s="20"/>
      <c r="F199" s="20"/>
      <c r="J199" s="15"/>
      <c r="K199" s="15"/>
    </row>
    <row r="200" spans="3:11" s="14" customFormat="1" ht="11.45" customHeight="1">
      <c r="C200" s="20"/>
      <c r="D200" s="20"/>
      <c r="E200" s="20"/>
      <c r="F200" s="20"/>
      <c r="J200" s="15"/>
      <c r="K200" s="15"/>
    </row>
    <row r="201" spans="3:11" s="14" customFormat="1" ht="11.45" customHeight="1">
      <c r="C201" s="20"/>
      <c r="D201" s="20"/>
      <c r="E201" s="20"/>
      <c r="F201" s="20"/>
      <c r="J201" s="15"/>
      <c r="K201" s="15"/>
    </row>
    <row r="202" spans="3:11" s="14" customFormat="1" ht="11.45" customHeight="1">
      <c r="C202" s="20"/>
      <c r="D202" s="20"/>
      <c r="E202" s="20"/>
      <c r="F202" s="20"/>
      <c r="J202" s="15"/>
      <c r="K202" s="15"/>
    </row>
    <row r="203" spans="3:11" s="14" customFormat="1" ht="11.45" customHeight="1">
      <c r="C203" s="20"/>
      <c r="D203" s="20"/>
      <c r="E203" s="20"/>
      <c r="F203" s="20"/>
      <c r="J203" s="15"/>
      <c r="K203" s="15"/>
    </row>
    <row r="204" spans="3:11" s="14" customFormat="1" ht="11.45" customHeight="1">
      <c r="C204" s="20"/>
      <c r="D204" s="20"/>
      <c r="E204" s="20"/>
      <c r="F204" s="20"/>
      <c r="J204" s="15"/>
      <c r="K204" s="15"/>
    </row>
    <row r="205" spans="3:11" s="14" customFormat="1" ht="11.45" customHeight="1">
      <c r="C205" s="20"/>
      <c r="D205" s="20"/>
      <c r="E205" s="20"/>
      <c r="F205" s="20"/>
      <c r="J205" s="15"/>
      <c r="K205" s="15"/>
    </row>
    <row r="206" spans="3:11" s="14" customFormat="1" ht="11.45" customHeight="1">
      <c r="C206" s="20"/>
      <c r="D206" s="20"/>
      <c r="E206" s="20"/>
      <c r="F206" s="20"/>
      <c r="J206" s="15"/>
      <c r="K206" s="15"/>
    </row>
    <row r="207" spans="3:11" s="14" customFormat="1" ht="11.45" customHeight="1">
      <c r="C207" s="20"/>
      <c r="D207" s="20"/>
      <c r="E207" s="20"/>
      <c r="F207" s="20"/>
      <c r="J207" s="15"/>
      <c r="K207" s="15"/>
    </row>
    <row r="208" spans="3:11" s="14" customFormat="1" ht="11.45" customHeight="1">
      <c r="C208" s="20"/>
      <c r="D208" s="20"/>
      <c r="E208" s="20"/>
      <c r="F208" s="20"/>
      <c r="J208" s="15"/>
      <c r="K208" s="15"/>
    </row>
    <row r="209" spans="3:11" s="14" customFormat="1" ht="11.45" customHeight="1">
      <c r="C209" s="20"/>
      <c r="D209" s="20"/>
      <c r="E209" s="20"/>
      <c r="F209" s="20"/>
      <c r="J209" s="15"/>
      <c r="K209" s="15"/>
    </row>
    <row r="210" spans="3:11" s="14" customFormat="1" ht="11.45" customHeight="1">
      <c r="C210" s="20"/>
      <c r="D210" s="20"/>
      <c r="E210" s="20"/>
      <c r="F210" s="20"/>
      <c r="J210" s="15"/>
      <c r="K210" s="15"/>
    </row>
    <row r="211" spans="3:11" s="14" customFormat="1" ht="11.45" customHeight="1">
      <c r="C211" s="20"/>
      <c r="D211" s="20"/>
      <c r="E211" s="20"/>
      <c r="F211" s="20"/>
      <c r="J211" s="15"/>
      <c r="K211" s="15"/>
    </row>
    <row r="212" spans="3:11" s="14" customFormat="1" ht="11.45" customHeight="1">
      <c r="C212" s="20"/>
      <c r="D212" s="20"/>
      <c r="E212" s="20"/>
      <c r="F212" s="20"/>
      <c r="J212" s="15"/>
      <c r="K212" s="15"/>
    </row>
    <row r="213" spans="3:11" s="14" customFormat="1" ht="11.45" customHeight="1">
      <c r="C213" s="20"/>
      <c r="D213" s="20"/>
      <c r="E213" s="20"/>
      <c r="F213" s="20"/>
      <c r="J213" s="15"/>
      <c r="K213" s="15"/>
    </row>
    <row r="214" spans="3:11" s="14" customFormat="1" ht="11.45" customHeight="1">
      <c r="C214" s="20"/>
      <c r="D214" s="20"/>
      <c r="E214" s="20"/>
      <c r="F214" s="20"/>
      <c r="J214" s="15"/>
      <c r="K214" s="15"/>
    </row>
    <row r="215" spans="3:11" s="14" customFormat="1" ht="11.45" customHeight="1">
      <c r="C215" s="20"/>
      <c r="D215" s="20"/>
      <c r="E215" s="20"/>
      <c r="F215" s="20"/>
      <c r="J215" s="15"/>
      <c r="K215" s="15"/>
    </row>
    <row r="216" spans="3:11" s="14" customFormat="1" ht="11.45" customHeight="1">
      <c r="C216" s="20"/>
      <c r="D216" s="20"/>
      <c r="E216" s="20"/>
      <c r="F216" s="20"/>
      <c r="J216" s="15"/>
      <c r="K216" s="15"/>
    </row>
    <row r="217" spans="3:11" s="14" customFormat="1" ht="11.45" customHeight="1">
      <c r="C217" s="20"/>
      <c r="D217" s="20"/>
      <c r="E217" s="20"/>
      <c r="F217" s="20"/>
      <c r="J217" s="15"/>
      <c r="K217" s="15"/>
    </row>
    <row r="218" spans="3:11" s="14" customFormat="1" ht="11.45" customHeight="1">
      <c r="C218" s="20"/>
      <c r="D218" s="20"/>
      <c r="E218" s="20"/>
      <c r="F218" s="20"/>
      <c r="J218" s="15"/>
      <c r="K218" s="15"/>
    </row>
    <row r="219" spans="3:11" s="14" customFormat="1" ht="11.45" customHeight="1">
      <c r="C219" s="20"/>
      <c r="D219" s="20"/>
      <c r="E219" s="20"/>
      <c r="F219" s="20"/>
      <c r="J219" s="15"/>
      <c r="K219" s="15"/>
    </row>
    <row r="220" spans="3:11" s="14" customFormat="1" ht="11.45" customHeight="1">
      <c r="C220" s="20"/>
      <c r="D220" s="20"/>
      <c r="E220" s="20"/>
      <c r="F220" s="20"/>
      <c r="J220" s="15"/>
      <c r="K220" s="15"/>
    </row>
    <row r="221" spans="3:11" s="14" customFormat="1" ht="11.45" customHeight="1">
      <c r="C221" s="20"/>
      <c r="D221" s="20"/>
      <c r="E221" s="20"/>
      <c r="F221" s="20"/>
      <c r="J221" s="15"/>
      <c r="K221" s="15"/>
    </row>
    <row r="222" spans="3:11" s="14" customFormat="1" ht="11.45" customHeight="1">
      <c r="C222" s="20"/>
      <c r="D222" s="20"/>
      <c r="E222" s="20"/>
      <c r="F222" s="20"/>
      <c r="J222" s="15"/>
      <c r="K222" s="15"/>
    </row>
    <row r="223" spans="3:11" s="14" customFormat="1" ht="11.45" customHeight="1">
      <c r="C223" s="20"/>
      <c r="D223" s="20"/>
      <c r="E223" s="20"/>
      <c r="F223" s="20"/>
      <c r="J223" s="15"/>
      <c r="K223" s="15"/>
    </row>
    <row r="224" spans="3:11" s="14" customFormat="1" ht="11.45" customHeight="1">
      <c r="C224" s="20"/>
      <c r="D224" s="20"/>
      <c r="E224" s="20"/>
      <c r="F224" s="20"/>
      <c r="J224" s="15"/>
      <c r="K224" s="15"/>
    </row>
    <row r="225" spans="3:11" s="14" customFormat="1" ht="11.45" customHeight="1">
      <c r="C225" s="20"/>
      <c r="D225" s="20"/>
      <c r="E225" s="20"/>
      <c r="F225" s="20"/>
      <c r="J225" s="15"/>
      <c r="K225" s="15"/>
    </row>
    <row r="226" spans="3:11" s="14" customFormat="1" ht="11.45" customHeight="1">
      <c r="C226" s="20"/>
      <c r="D226" s="20"/>
      <c r="E226" s="20"/>
      <c r="F226" s="20"/>
      <c r="J226" s="15"/>
      <c r="K226" s="15"/>
    </row>
    <row r="227" spans="3:11" s="14" customFormat="1" ht="11.45" customHeight="1">
      <c r="C227" s="20"/>
      <c r="D227" s="20"/>
      <c r="E227" s="20"/>
      <c r="F227" s="20"/>
      <c r="J227" s="15"/>
      <c r="K227" s="15"/>
    </row>
    <row r="228" spans="3:11" s="14" customFormat="1" ht="11.45" customHeight="1">
      <c r="C228" s="20"/>
      <c r="D228" s="20"/>
      <c r="E228" s="20"/>
      <c r="F228" s="20"/>
      <c r="J228" s="15"/>
      <c r="K228" s="15"/>
    </row>
    <row r="229" spans="3:11" s="14" customFormat="1" ht="11.45" customHeight="1">
      <c r="C229" s="20"/>
      <c r="D229" s="20"/>
      <c r="E229" s="20"/>
      <c r="F229" s="20"/>
      <c r="J229" s="15"/>
      <c r="K229" s="15"/>
    </row>
    <row r="230" spans="3:11" s="14" customFormat="1" ht="11.45" customHeight="1">
      <c r="C230" s="20"/>
      <c r="D230" s="20"/>
      <c r="E230" s="20"/>
      <c r="F230" s="20"/>
      <c r="J230" s="15"/>
      <c r="K230" s="15"/>
    </row>
    <row r="231" spans="3:11" s="14" customFormat="1" ht="11.45" customHeight="1">
      <c r="C231" s="20"/>
      <c r="D231" s="20"/>
      <c r="E231" s="20"/>
      <c r="F231" s="20"/>
      <c r="J231" s="15"/>
      <c r="K231" s="15"/>
    </row>
    <row r="232" spans="3:11" s="14" customFormat="1" ht="11.45" customHeight="1">
      <c r="C232" s="20"/>
      <c r="D232" s="20"/>
      <c r="E232" s="20"/>
      <c r="F232" s="20"/>
      <c r="J232" s="15"/>
      <c r="K232" s="15"/>
    </row>
    <row r="233" spans="3:11" s="14" customFormat="1" ht="11.45" customHeight="1">
      <c r="C233" s="20"/>
      <c r="D233" s="20"/>
      <c r="E233" s="20"/>
      <c r="F233" s="20"/>
      <c r="J233" s="15"/>
      <c r="K233" s="15"/>
    </row>
    <row r="234" spans="3:11" s="14" customFormat="1" ht="11.45" customHeight="1">
      <c r="C234" s="20"/>
      <c r="D234" s="20"/>
      <c r="E234" s="20"/>
      <c r="F234" s="20"/>
      <c r="J234" s="15"/>
      <c r="K234" s="15"/>
    </row>
    <row r="235" spans="3:11" s="14" customFormat="1" ht="11.45" customHeight="1">
      <c r="C235" s="20"/>
      <c r="D235" s="20"/>
      <c r="E235" s="20"/>
      <c r="F235" s="20"/>
      <c r="J235" s="15"/>
      <c r="K235" s="15"/>
    </row>
    <row r="236" spans="3:11" s="14" customFormat="1" ht="11.45" customHeight="1">
      <c r="C236" s="20"/>
      <c r="D236" s="20"/>
      <c r="E236" s="20"/>
      <c r="F236" s="20"/>
      <c r="J236" s="15"/>
      <c r="K236" s="15"/>
    </row>
    <row r="237" spans="3:11" s="14" customFormat="1" ht="11.45" customHeight="1">
      <c r="C237" s="20"/>
      <c r="D237" s="20"/>
      <c r="E237" s="20"/>
      <c r="F237" s="20"/>
      <c r="J237" s="15"/>
      <c r="K237" s="15"/>
    </row>
    <row r="238" spans="3:11" s="14" customFormat="1" ht="11.45" customHeight="1">
      <c r="C238" s="20"/>
      <c r="D238" s="20"/>
      <c r="E238" s="20"/>
      <c r="F238" s="20"/>
      <c r="J238" s="15"/>
      <c r="K238" s="15"/>
    </row>
    <row r="239" spans="3:11" s="14" customFormat="1" ht="11.45" customHeight="1">
      <c r="C239" s="20"/>
      <c r="D239" s="20"/>
      <c r="E239" s="20"/>
      <c r="F239" s="20"/>
      <c r="J239" s="15"/>
      <c r="K239" s="15"/>
    </row>
    <row r="240" spans="3:11" s="14" customFormat="1" ht="11.45" customHeight="1">
      <c r="C240" s="20"/>
      <c r="D240" s="20"/>
      <c r="E240" s="20"/>
      <c r="F240" s="20"/>
      <c r="J240" s="15"/>
      <c r="K240" s="15"/>
    </row>
    <row r="241" spans="3:11" s="14" customFormat="1" ht="11.45" customHeight="1">
      <c r="C241" s="20"/>
      <c r="D241" s="20"/>
      <c r="E241" s="20"/>
      <c r="F241" s="20"/>
      <c r="J241" s="15"/>
      <c r="K241" s="15"/>
    </row>
    <row r="242" spans="3:11" s="14" customFormat="1" ht="11.45" customHeight="1">
      <c r="C242" s="20"/>
      <c r="D242" s="20"/>
      <c r="E242" s="20"/>
      <c r="F242" s="20"/>
      <c r="J242" s="15"/>
      <c r="K242" s="15"/>
    </row>
    <row r="243" spans="3:11" s="14" customFormat="1" ht="11.45" customHeight="1">
      <c r="C243" s="20"/>
      <c r="D243" s="20"/>
      <c r="E243" s="20"/>
      <c r="F243" s="20"/>
      <c r="J243" s="15"/>
      <c r="K243" s="15"/>
    </row>
    <row r="244" spans="3:11" s="14" customFormat="1" ht="11.45" customHeight="1">
      <c r="C244" s="20"/>
      <c r="D244" s="20"/>
      <c r="E244" s="20"/>
      <c r="F244" s="20"/>
      <c r="J244" s="15"/>
      <c r="K244" s="15"/>
    </row>
    <row r="245" spans="3:11" s="14" customFormat="1" ht="11.45" customHeight="1">
      <c r="C245" s="20"/>
      <c r="D245" s="20"/>
      <c r="E245" s="20"/>
      <c r="F245" s="20"/>
      <c r="J245" s="15"/>
      <c r="K245" s="15"/>
    </row>
    <row r="246" spans="3:11" s="14" customFormat="1" ht="11.45" customHeight="1">
      <c r="C246" s="20"/>
      <c r="D246" s="20"/>
      <c r="E246" s="20"/>
      <c r="F246" s="20"/>
      <c r="J246" s="15"/>
      <c r="K246" s="15"/>
    </row>
    <row r="247" spans="3:11" s="14" customFormat="1" ht="11.45" customHeight="1">
      <c r="C247" s="20"/>
      <c r="D247" s="20"/>
      <c r="E247" s="20"/>
      <c r="F247" s="20"/>
      <c r="J247" s="15"/>
      <c r="K247" s="15"/>
    </row>
    <row r="248" spans="3:11" s="14" customFormat="1" ht="11.45" customHeight="1">
      <c r="C248" s="20"/>
      <c r="D248" s="20"/>
      <c r="E248" s="20"/>
      <c r="F248" s="20"/>
      <c r="J248" s="15"/>
      <c r="K248" s="15"/>
    </row>
    <row r="249" spans="3:11" s="14" customFormat="1" ht="11.45" customHeight="1">
      <c r="C249" s="20"/>
      <c r="D249" s="20"/>
      <c r="E249" s="20"/>
      <c r="F249" s="20"/>
      <c r="J249" s="15"/>
      <c r="K249" s="15"/>
    </row>
    <row r="250" spans="3:11" s="14" customFormat="1" ht="11.45" customHeight="1">
      <c r="C250" s="20"/>
      <c r="D250" s="20"/>
      <c r="E250" s="20"/>
      <c r="F250" s="20"/>
      <c r="J250" s="15"/>
      <c r="K250" s="15"/>
    </row>
    <row r="251" spans="3:11" s="14" customFormat="1" ht="11.45" customHeight="1">
      <c r="C251" s="20"/>
      <c r="D251" s="20"/>
      <c r="E251" s="20"/>
      <c r="F251" s="20"/>
      <c r="J251" s="15"/>
      <c r="K251" s="15"/>
    </row>
    <row r="252" spans="3:11" s="14" customFormat="1" ht="11.45" customHeight="1">
      <c r="C252" s="20"/>
      <c r="D252" s="20"/>
      <c r="E252" s="20"/>
      <c r="F252" s="20"/>
      <c r="J252" s="15"/>
      <c r="K252" s="15"/>
    </row>
    <row r="253" spans="3:11" s="14" customFormat="1" ht="11.45" customHeight="1">
      <c r="C253" s="20"/>
      <c r="D253" s="20"/>
      <c r="E253" s="20"/>
      <c r="F253" s="20"/>
      <c r="J253" s="15"/>
      <c r="K253" s="15"/>
    </row>
    <row r="254" spans="3:11" s="14" customFormat="1" ht="11.45" customHeight="1">
      <c r="C254" s="20"/>
      <c r="D254" s="20"/>
      <c r="E254" s="20"/>
      <c r="F254" s="20"/>
      <c r="J254" s="15"/>
      <c r="K254" s="15"/>
    </row>
    <row r="255" spans="3:11" s="14" customFormat="1" ht="11.45" customHeight="1">
      <c r="C255" s="20"/>
      <c r="D255" s="20"/>
      <c r="E255" s="20"/>
      <c r="F255" s="20"/>
      <c r="J255" s="15"/>
      <c r="K255" s="15"/>
    </row>
    <row r="256" spans="3:11" s="14" customFormat="1" ht="11.45" customHeight="1">
      <c r="C256" s="20"/>
      <c r="D256" s="20"/>
      <c r="E256" s="20"/>
      <c r="F256" s="20"/>
      <c r="J256" s="15"/>
      <c r="K256" s="15"/>
    </row>
    <row r="257" spans="3:11" s="14" customFormat="1" ht="11.45" customHeight="1">
      <c r="C257" s="20"/>
      <c r="D257" s="20"/>
      <c r="E257" s="20"/>
      <c r="F257" s="20"/>
      <c r="J257" s="15"/>
      <c r="K257" s="15"/>
    </row>
    <row r="258" spans="3:11" s="14" customFormat="1" ht="11.45" customHeight="1">
      <c r="C258" s="20"/>
      <c r="D258" s="20"/>
      <c r="E258" s="20"/>
      <c r="F258" s="20"/>
      <c r="J258" s="15"/>
      <c r="K258" s="15"/>
    </row>
    <row r="259" spans="3:11" s="14" customFormat="1" ht="11.45" customHeight="1">
      <c r="C259" s="20"/>
      <c r="D259" s="20"/>
      <c r="E259" s="20"/>
      <c r="F259" s="20"/>
      <c r="J259" s="15"/>
      <c r="K259" s="15"/>
    </row>
    <row r="260" spans="3:11" s="14" customFormat="1" ht="11.45" customHeight="1">
      <c r="C260" s="20"/>
      <c r="D260" s="20"/>
      <c r="E260" s="20"/>
      <c r="F260" s="20"/>
      <c r="J260" s="15"/>
      <c r="K260" s="15"/>
    </row>
    <row r="261" spans="3:11" s="14" customFormat="1" ht="11.45" customHeight="1">
      <c r="C261" s="20"/>
      <c r="D261" s="20"/>
      <c r="E261" s="20"/>
      <c r="F261" s="20"/>
      <c r="J261" s="15"/>
      <c r="K261" s="15"/>
    </row>
    <row r="262" spans="3:11" s="14" customFormat="1" ht="11.45" customHeight="1">
      <c r="C262" s="20"/>
      <c r="D262" s="20"/>
      <c r="E262" s="20"/>
      <c r="F262" s="20"/>
      <c r="J262" s="15"/>
      <c r="K262" s="15"/>
    </row>
    <row r="263" spans="3:11" s="14" customFormat="1" ht="11.45" customHeight="1">
      <c r="C263" s="20"/>
      <c r="D263" s="20"/>
      <c r="E263" s="20"/>
      <c r="F263" s="20"/>
      <c r="J263" s="15"/>
      <c r="K263" s="15"/>
    </row>
    <row r="264" spans="3:11" s="14" customFormat="1" ht="11.45" customHeight="1">
      <c r="C264" s="20"/>
      <c r="D264" s="20"/>
      <c r="E264" s="20"/>
      <c r="F264" s="20"/>
      <c r="J264" s="15"/>
      <c r="K264" s="15"/>
    </row>
    <row r="265" spans="3:11" s="14" customFormat="1" ht="11.45" customHeight="1">
      <c r="C265" s="20"/>
      <c r="D265" s="20"/>
      <c r="E265" s="20"/>
      <c r="F265" s="20"/>
      <c r="J265" s="15"/>
      <c r="K265" s="15"/>
    </row>
    <row r="266" spans="3:11" s="14" customFormat="1" ht="11.45" customHeight="1">
      <c r="C266" s="20"/>
      <c r="D266" s="20"/>
      <c r="E266" s="20"/>
      <c r="F266" s="20"/>
      <c r="J266" s="15"/>
      <c r="K266" s="15"/>
    </row>
    <row r="267" spans="3:11" s="14" customFormat="1" ht="11.45" customHeight="1">
      <c r="C267" s="20"/>
      <c r="D267" s="20"/>
      <c r="E267" s="20"/>
      <c r="F267" s="20"/>
      <c r="J267" s="15"/>
      <c r="K267" s="15"/>
    </row>
    <row r="268" spans="3:11" s="14" customFormat="1" ht="11.45" customHeight="1">
      <c r="C268" s="20"/>
      <c r="D268" s="20"/>
      <c r="E268" s="20"/>
      <c r="F268" s="20"/>
      <c r="J268" s="15"/>
      <c r="K268" s="15"/>
    </row>
    <row r="269" spans="3:11" s="14" customFormat="1" ht="11.45" customHeight="1">
      <c r="C269" s="20"/>
      <c r="D269" s="20"/>
      <c r="E269" s="20"/>
      <c r="F269" s="20"/>
      <c r="J269" s="15"/>
      <c r="K269" s="15"/>
    </row>
    <row r="270" spans="3:11" s="14" customFormat="1" ht="11.45" customHeight="1">
      <c r="C270" s="20"/>
      <c r="D270" s="20"/>
      <c r="E270" s="20"/>
      <c r="F270" s="20"/>
      <c r="J270" s="15"/>
      <c r="K270" s="15"/>
    </row>
    <row r="271" spans="3:11" s="14" customFormat="1" ht="11.45" customHeight="1">
      <c r="C271" s="20"/>
      <c r="D271" s="20"/>
      <c r="E271" s="20"/>
      <c r="F271" s="20"/>
      <c r="J271" s="15"/>
      <c r="K271" s="15"/>
    </row>
    <row r="272" spans="3:11" ht="11.45" customHeight="1"/>
    <row r="273" ht="11.45" customHeight="1"/>
    <row r="274" ht="11.45" customHeight="1"/>
    <row r="275" ht="11.45" customHeight="1"/>
    <row r="276" ht="11.45" customHeight="1"/>
    <row r="277" ht="11.45" customHeight="1"/>
    <row r="278" ht="11.45" customHeight="1"/>
    <row r="279" ht="11.45" customHeight="1"/>
    <row r="280" ht="11.45" customHeight="1"/>
    <row r="281" ht="11.45" customHeight="1"/>
    <row r="282" ht="11.45" customHeight="1"/>
    <row r="283" ht="11.45" customHeight="1"/>
    <row r="284" ht="11.45" customHeight="1"/>
    <row r="285" ht="11.45" customHeight="1"/>
    <row r="286" ht="11.45" customHeight="1"/>
    <row r="287" ht="11.45" customHeight="1"/>
    <row r="288" ht="11.45" customHeight="1"/>
    <row r="289" ht="11.45" customHeight="1"/>
    <row r="290" ht="11.45" customHeight="1"/>
    <row r="291" ht="11.45" customHeight="1"/>
    <row r="292" ht="11.45" customHeight="1"/>
    <row r="293" ht="11.45" customHeight="1"/>
    <row r="294" ht="11.45" customHeight="1"/>
    <row r="295" ht="11.45" customHeight="1"/>
    <row r="296" ht="11.45" customHeight="1"/>
    <row r="297" ht="11.45" customHeight="1"/>
    <row r="298" ht="11.45" customHeight="1"/>
    <row r="299" ht="11.45" customHeight="1"/>
    <row r="300" ht="11.45" customHeight="1"/>
    <row r="301" ht="11.45" customHeight="1"/>
    <row r="302" ht="11.45" customHeight="1"/>
    <row r="303" ht="11.45" customHeight="1"/>
    <row r="304" ht="11.45" customHeight="1"/>
    <row r="305" ht="11.45" customHeight="1"/>
    <row r="306" ht="11.45" customHeight="1"/>
    <row r="307" ht="11.45" customHeight="1"/>
    <row r="308" ht="11.45" customHeight="1"/>
    <row r="309" ht="11.45" customHeight="1"/>
    <row r="310" ht="11.45" customHeight="1"/>
    <row r="311" ht="11.45" customHeight="1"/>
    <row r="312" ht="11.45" customHeight="1"/>
    <row r="313" ht="11.45" customHeight="1"/>
    <row r="314" ht="11.45" customHeight="1"/>
    <row r="315" ht="11.45" customHeight="1"/>
    <row r="316" ht="11.45" customHeight="1"/>
    <row r="317" ht="11.45" customHeight="1"/>
    <row r="318" ht="11.45" customHeight="1"/>
    <row r="319" ht="11.45" customHeight="1"/>
    <row r="320" ht="11.45" customHeight="1"/>
    <row r="321" ht="11.45" customHeight="1"/>
    <row r="322" ht="11.45" customHeight="1"/>
    <row r="323" ht="11.45" customHeight="1"/>
    <row r="324" ht="11.45" customHeight="1"/>
    <row r="325" ht="11.45" customHeight="1"/>
    <row r="326" ht="11.45" customHeight="1"/>
    <row r="327" ht="11.45" customHeight="1"/>
    <row r="328" ht="11.45" customHeight="1"/>
    <row r="329" ht="11.45" customHeight="1"/>
    <row r="330" ht="11.45" customHeight="1"/>
    <row r="331" ht="11.45" customHeight="1"/>
    <row r="332" ht="11.45" customHeight="1"/>
    <row r="333" ht="11.45" customHeight="1"/>
    <row r="334" ht="11.45" customHeight="1"/>
    <row r="335" ht="11.45" customHeight="1"/>
    <row r="336" ht="11.45" customHeight="1"/>
    <row r="337" ht="11.45" customHeight="1"/>
    <row r="338" ht="11.45" customHeight="1"/>
    <row r="339" ht="11.45" customHeight="1"/>
    <row r="340" ht="11.45" customHeight="1"/>
    <row r="341" ht="11.45" customHeight="1"/>
    <row r="342" ht="11.45" customHeight="1"/>
    <row r="343" ht="11.45" customHeight="1"/>
    <row r="344" ht="11.45" customHeight="1"/>
    <row r="345" ht="11.45" customHeight="1"/>
    <row r="346" ht="11.45" customHeight="1"/>
    <row r="347" ht="11.45" customHeight="1"/>
    <row r="348" ht="11.45" customHeight="1"/>
    <row r="349" ht="11.45" customHeight="1"/>
    <row r="350" ht="11.45" customHeight="1"/>
    <row r="351" ht="11.45" customHeight="1"/>
    <row r="352" ht="11.45" customHeight="1"/>
    <row r="353" ht="11.45" customHeight="1"/>
    <row r="354" ht="11.45" customHeight="1"/>
    <row r="355" ht="11.45" customHeight="1"/>
    <row r="356" ht="11.45" customHeight="1"/>
    <row r="357" ht="11.45" customHeight="1"/>
    <row r="358" ht="11.45" customHeight="1"/>
    <row r="359" ht="11.45" customHeight="1"/>
    <row r="360" ht="11.45" customHeight="1"/>
    <row r="361" ht="11.45" customHeight="1"/>
    <row r="362" ht="11.45" customHeight="1"/>
    <row r="363" ht="11.45" customHeight="1"/>
    <row r="364" ht="11.45" customHeight="1"/>
    <row r="365" ht="11.45" customHeight="1"/>
    <row r="366" ht="11.45" customHeight="1"/>
    <row r="367" ht="11.45" customHeight="1"/>
    <row r="368" ht="11.45" customHeight="1"/>
    <row r="369" ht="11.45" customHeight="1"/>
    <row r="370" ht="11.45" customHeight="1"/>
    <row r="371" ht="11.45" customHeight="1"/>
    <row r="372" ht="11.45" customHeight="1"/>
    <row r="373" ht="11.45" customHeight="1"/>
    <row r="374" ht="11.45" customHeight="1"/>
    <row r="375" ht="11.45" customHeight="1"/>
    <row r="376" ht="11.45" customHeight="1"/>
    <row r="377" ht="11.45" customHeight="1"/>
    <row r="378" ht="11.45" customHeight="1"/>
    <row r="379" ht="11.45" customHeight="1"/>
    <row r="380" ht="11.45" customHeight="1"/>
    <row r="381" ht="11.45" customHeight="1"/>
    <row r="382" ht="11.45" customHeight="1"/>
    <row r="383" ht="11.45" customHeight="1"/>
    <row r="384" ht="11.45" customHeight="1"/>
    <row r="385" ht="11.45" customHeight="1"/>
    <row r="386" ht="11.45" customHeight="1"/>
    <row r="387" ht="11.45" customHeight="1"/>
    <row r="388" ht="11.45" customHeight="1"/>
    <row r="389" ht="11.45" customHeight="1"/>
    <row r="390" ht="11.45" customHeight="1"/>
    <row r="391" ht="11.45" customHeight="1"/>
    <row r="392" ht="11.45" customHeight="1"/>
    <row r="393" ht="11.45" customHeight="1"/>
    <row r="394" ht="11.45" customHeight="1"/>
    <row r="395" ht="11.45" customHeight="1"/>
    <row r="396" ht="11.45" customHeight="1"/>
    <row r="397" ht="11.45" customHeight="1"/>
    <row r="398" ht="11.45" customHeight="1"/>
    <row r="399" ht="11.45" customHeight="1"/>
    <row r="400" ht="11.45" customHeight="1"/>
    <row r="401" ht="11.45" customHeight="1"/>
    <row r="402" ht="11.45" customHeight="1"/>
    <row r="403" ht="11.45" customHeight="1"/>
    <row r="404" ht="11.45" customHeight="1"/>
    <row r="405" ht="11.45" customHeight="1"/>
    <row r="406" ht="11.45" customHeight="1"/>
    <row r="407" ht="11.45" customHeight="1"/>
    <row r="408" ht="11.45" customHeight="1"/>
    <row r="409" ht="11.45" customHeight="1"/>
    <row r="410" ht="11.45" customHeight="1"/>
    <row r="411" ht="11.45" customHeight="1"/>
    <row r="412" ht="11.45" customHeight="1"/>
    <row r="413" ht="11.45" customHeight="1"/>
    <row r="414" ht="11.45" customHeight="1"/>
    <row r="415" ht="11.45" customHeight="1"/>
    <row r="416" ht="11.45" customHeight="1"/>
    <row r="417" ht="11.45" customHeight="1"/>
    <row r="418" ht="11.45" customHeight="1"/>
    <row r="419" ht="11.45" customHeight="1"/>
    <row r="420" ht="11.45" customHeight="1"/>
    <row r="421" ht="11.45" customHeight="1"/>
    <row r="422" ht="11.45" customHeight="1"/>
    <row r="423" ht="11.45" customHeight="1"/>
    <row r="424" ht="11.45" customHeight="1"/>
    <row r="425" ht="11.45" customHeight="1"/>
    <row r="426" ht="11.45" customHeight="1"/>
    <row r="427" ht="11.45" customHeight="1"/>
    <row r="428" ht="11.45" customHeight="1"/>
    <row r="429" ht="11.45" customHeight="1"/>
    <row r="430" ht="11.45" customHeight="1"/>
    <row r="431" ht="11.45" customHeight="1"/>
    <row r="432" ht="11.45" customHeight="1"/>
    <row r="433" ht="11.45" customHeight="1"/>
    <row r="434" ht="11.45" customHeight="1"/>
    <row r="435" ht="11.45" customHeight="1"/>
    <row r="436" ht="11.45" customHeight="1"/>
    <row r="437" ht="11.45" customHeight="1"/>
    <row r="438" ht="11.45" customHeight="1"/>
    <row r="439" ht="11.45" customHeight="1"/>
    <row r="440" ht="11.45" customHeight="1"/>
    <row r="441" ht="11.45" customHeight="1"/>
    <row r="442" ht="11.45" customHeight="1"/>
    <row r="443" ht="11.45" customHeight="1"/>
    <row r="444" ht="11.45" customHeight="1"/>
    <row r="445" ht="11.45" customHeight="1"/>
    <row r="446" ht="11.45" customHeight="1"/>
    <row r="447" ht="11.45" customHeight="1"/>
    <row r="448" ht="11.45" customHeight="1"/>
    <row r="449" ht="11.45" customHeight="1"/>
    <row r="450" ht="11.45" customHeight="1"/>
    <row r="451" ht="11.45" customHeight="1"/>
    <row r="452" ht="11.45" customHeight="1"/>
    <row r="453" ht="11.45" customHeight="1"/>
    <row r="454" ht="11.45" customHeight="1"/>
    <row r="455" ht="11.45" customHeight="1"/>
    <row r="456" ht="11.45" customHeight="1"/>
    <row r="457" ht="11.45" customHeight="1"/>
    <row r="458" ht="11.45" customHeight="1"/>
    <row r="459" ht="11.45" customHeight="1"/>
    <row r="460" ht="11.45" customHeight="1"/>
    <row r="461" ht="11.45" customHeight="1"/>
    <row r="462" ht="11.45" customHeight="1"/>
    <row r="463" ht="11.45" customHeight="1"/>
    <row r="464" ht="11.45" customHeight="1"/>
    <row r="465" ht="11.45" customHeight="1"/>
    <row r="466" ht="11.45" customHeight="1"/>
    <row r="467" ht="11.45" customHeight="1"/>
    <row r="468" ht="11.45" customHeight="1"/>
    <row r="469" ht="11.45" customHeight="1"/>
    <row r="470" ht="11.45" customHeight="1"/>
    <row r="471" ht="11.45" customHeight="1"/>
    <row r="472" ht="11.45" customHeight="1"/>
    <row r="473" ht="11.45" customHeight="1"/>
    <row r="474" ht="11.45" customHeight="1"/>
    <row r="475" ht="11.45" customHeight="1"/>
    <row r="476" ht="11.45" customHeight="1"/>
    <row r="477" ht="11.45" customHeight="1"/>
    <row r="478" ht="11.45" customHeight="1"/>
    <row r="479" ht="11.45" customHeight="1"/>
    <row r="480" ht="11.45" customHeight="1"/>
  </sheetData>
  <sheetProtection selectLockedCells="1"/>
  <mergeCells count="52">
    <mergeCell ref="G26:G27"/>
    <mergeCell ref="G28:G29"/>
    <mergeCell ref="G22:G23"/>
    <mergeCell ref="N39:S39"/>
    <mergeCell ref="I37:M38"/>
    <mergeCell ref="I32:J33"/>
    <mergeCell ref="I39:M39"/>
    <mergeCell ref="G35:I35"/>
    <mergeCell ref="G30:G31"/>
    <mergeCell ref="I26:I27"/>
    <mergeCell ref="I36:S36"/>
    <mergeCell ref="O26:P27"/>
    <mergeCell ref="N37:S38"/>
    <mergeCell ref="I30:I31"/>
    <mergeCell ref="J26:J27"/>
    <mergeCell ref="J30:J31"/>
    <mergeCell ref="K28:M29"/>
    <mergeCell ref="L30:M31"/>
    <mergeCell ref="I28:J29"/>
    <mergeCell ref="N24:P25"/>
    <mergeCell ref="I18:I19"/>
    <mergeCell ref="I24:J25"/>
    <mergeCell ref="K20:M21"/>
    <mergeCell ref="G24:G25"/>
    <mergeCell ref="G20:G21"/>
    <mergeCell ref="I20:J21"/>
    <mergeCell ref="J22:J23"/>
    <mergeCell ref="C35:E35"/>
    <mergeCell ref="J35:M35"/>
    <mergeCell ref="F13:G14"/>
    <mergeCell ref="D13:D14"/>
    <mergeCell ref="L22:M23"/>
    <mergeCell ref="I22:I23"/>
    <mergeCell ref="J18:J19"/>
    <mergeCell ref="C16:R17"/>
    <mergeCell ref="G18:G19"/>
    <mergeCell ref="A10:D10"/>
    <mergeCell ref="H10:J10"/>
    <mergeCell ref="K9:O9"/>
    <mergeCell ref="K10:O10"/>
    <mergeCell ref="H9:J9"/>
    <mergeCell ref="E10:G10"/>
    <mergeCell ref="R10:S10"/>
    <mergeCell ref="A1:S1"/>
    <mergeCell ref="A3:S3"/>
    <mergeCell ref="A4:S4"/>
    <mergeCell ref="A2:S2"/>
    <mergeCell ref="E9:G9"/>
    <mergeCell ref="R9:S9"/>
    <mergeCell ref="P9:Q9"/>
    <mergeCell ref="P10:Q10"/>
    <mergeCell ref="A9:D9"/>
  </mergeCells>
  <phoneticPr fontId="0" type="noConversion"/>
  <conditionalFormatting sqref="N26 K22 K30">
    <cfRule type="cellIs" dxfId="3" priority="1" stopIfTrue="1" operator="notEqual">
      <formula>0</formula>
    </cfRule>
  </conditionalFormatting>
  <conditionalFormatting sqref="G22:G23 G18:G19 G30:G31 G26:G27">
    <cfRule type="expression" dxfId="2" priority="2" stopIfTrue="1">
      <formula>$A$49=FALSE</formula>
    </cfRule>
  </conditionalFormatting>
  <conditionalFormatting sqref="K20:M21 N24:P25 K28:M29">
    <cfRule type="expression" dxfId="1" priority="6" stopIfTrue="1">
      <formula>LEFT(K20,4)="поб."</formula>
    </cfRule>
  </conditionalFormatting>
  <conditionalFormatting sqref="I18:I19 I22:I23 I26:I27 I30:I31">
    <cfRule type="expression" dxfId="0" priority="9" stopIfTrue="1">
      <formula>LEFT($I18,3)="пр."</formula>
    </cfRule>
  </conditionalFormatting>
  <dataValidations count="4">
    <dataValidation type="list" allowBlank="1" showInputMessage="1" showErrorMessage="1" sqref="P10:Q10">
      <formula1>$C$133:$C$139</formula1>
    </dataValidation>
    <dataValidation type="list" allowBlank="1" showInputMessage="1" showErrorMessage="1" sqref="R10:S10">
      <formula1>$D$133:$D$137</formula1>
    </dataValidation>
    <dataValidation type="list" allowBlank="1" showInputMessage="1" showErrorMessage="1" sqref="H10">
      <formula1>$A$133:$A$138</formula1>
    </dataValidation>
    <dataValidation type="list" allowBlank="1" showInputMessage="1" showErrorMessage="1" sqref="K10">
      <formula1>$B$133:$B$134</formula1>
    </dataValidation>
  </dataValidations>
  <printOptions horizontalCentered="1"/>
  <pageMargins left="0.15748031496062992" right="0.15748031496062992" top="2.25" bottom="0.35433070866141736" header="1.92" footer="0.19685039370078741"/>
  <pageSetup paperSize="9" scale="98" orientation="portrait" r:id="rId1"/>
  <headerFooter alignWithMargins="0">
    <oddHeader>&amp;L&amp;G&amp;R&amp;G</oddHeader>
  </headerFooter>
  <drawing r:id="rId2"/>
  <legacyDrawing r:id="rId3"/>
  <legacyDrawingHF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12</vt:i4>
      </vt:variant>
      <vt:variant>
        <vt:lpstr>Именованные диапазоны</vt:lpstr>
      </vt:variant>
      <vt:variant>
        <vt:i4>5</vt:i4>
      </vt:variant>
    </vt:vector>
  </HeadingPairs>
  <TitlesOfParts>
    <vt:vector size="17" baseType="lpstr">
      <vt:lpstr>Регистрация ОТ (15)</vt:lpstr>
      <vt:lpstr>ЗаписьДИ (17)</vt:lpstr>
      <vt:lpstr>ЗаписьДТ (19)</vt:lpstr>
      <vt:lpstr>АлфавитСписок (20)</vt:lpstr>
      <vt:lpstr>Расписание (23)</vt:lpstr>
      <vt:lpstr>СудьяНаВышке(24)(Фронт и 3)</vt:lpstr>
      <vt:lpstr>СудьяНаВышке(24)(1 и 2 сет)</vt:lpstr>
      <vt:lpstr>ОЭ32 (27)</vt:lpstr>
      <vt:lpstr>ОЭ16 (28)</vt:lpstr>
      <vt:lpstr>ОЭ8 (29)</vt:lpstr>
      <vt:lpstr>ОТ32 (30)</vt:lpstr>
      <vt:lpstr>ДТ(все туры) (34)</vt:lpstr>
      <vt:lpstr>'АлфавитСписок (20)'!Заголовки_для_печати</vt:lpstr>
      <vt:lpstr>'Регистрация ОТ (15)'!Заголовки_для_печати</vt:lpstr>
      <vt:lpstr>'ДТ(все туры) (34)'!Область_печати</vt:lpstr>
      <vt:lpstr>'СудьяНаВышке(24)(1 и 2 сет)'!Область_печати</vt:lpstr>
      <vt:lpstr>'СудьяНаВышке(24)(Фронт и 3)'!Область_печати</vt:lpstr>
    </vt:vector>
  </TitlesOfParts>
  <Company>Федерация тенниса</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O.Eiderman</dc:creator>
  <cp:lastModifiedBy>Evgen</cp:lastModifiedBy>
  <cp:lastPrinted>2018-10-04T07:04:04Z</cp:lastPrinted>
  <dcterms:created xsi:type="dcterms:W3CDTF">2005-01-20T08:43:05Z</dcterms:created>
  <dcterms:modified xsi:type="dcterms:W3CDTF">2018-10-04T07:07:20Z</dcterms:modified>
</cp:coreProperties>
</file>